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https://idipronbgta.sharepoint.com/sites/Indicadores/Documentos compartidos/2025/INDICADORES POR PROCESO/COMUNICACIÓN ESTRATÉGICA/HOJA DE VIDA DE INDICADORES/"/>
    </mc:Choice>
  </mc:AlternateContent>
  <xr:revisionPtr revIDLastSave="316" documentId="13_ncr:1_{18F0C14C-A912-41E3-A7A3-CEB7A1F23CD7}" xr6:coauthVersionLast="47" xr6:coauthVersionMax="47" xr10:uidLastSave="{9707799E-6B61-48EA-9C39-EC2788F3A55B}"/>
  <bookViews>
    <workbookView xWindow="-108" yWindow="-108" windowWidth="23256" windowHeight="12456" tabRatio="547" xr2:uid="{00000000-000D-0000-FFFF-FFFF00000000}"/>
  </bookViews>
  <sheets>
    <sheet name="IN-PEI-GES-COE-001" sheetId="1" r:id="rId1"/>
    <sheet name="IN-PEI-GES-COE-002" sheetId="8" r:id="rId2"/>
    <sheet name="IN-PEI-GES-COE-003" sheetId="9" r:id="rId3"/>
    <sheet name="INSTRUCTIVO" sheetId="7" state="hidden" r:id="rId4"/>
    <sheet name="lista" sheetId="5" state="hidden" r:id="rId5"/>
  </sheets>
  <definedNames>
    <definedName name="_xlnm.Print_Area" localSheetId="0">'IN-PEI-GES-COE-001'!$A$1:$V$64</definedName>
    <definedName name="_xlnm.Print_Area" localSheetId="1">'IN-PEI-GES-COE-002'!$A$1:$V$67</definedName>
    <definedName name="_xlnm.Print_Area" localSheetId="2">'IN-PEI-GES-COE-003'!$A$1:$V$63</definedName>
    <definedName name="_xlnm.Print_Area" localSheetId="3">INSTRUCTIVO!$A$1:$X$67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4" i="8" l="1"/>
  <c r="W51" i="8"/>
  <c r="W50" i="9"/>
  <c r="W47" i="9"/>
  <c r="W51" i="1"/>
  <c r="W48" i="1"/>
  <c r="D28" i="9"/>
  <c r="F28" i="9" s="1"/>
  <c r="B34" i="9" s="1"/>
  <c r="B43" i="9"/>
  <c r="B42" i="9"/>
  <c r="B41" i="9"/>
  <c r="B40" i="9"/>
  <c r="B39" i="9"/>
  <c r="B38" i="9"/>
  <c r="B37" i="9"/>
  <c r="B36" i="9"/>
  <c r="B35" i="9"/>
  <c r="B32" i="9"/>
  <c r="B36" i="8"/>
  <c r="B33" i="9" l="1"/>
  <c r="B36" i="1"/>
  <c r="B35" i="1"/>
  <c r="B34" i="1"/>
  <c r="B33" i="1"/>
  <c r="C44" i="7" l="1"/>
  <c r="C43" i="7"/>
  <c r="C42" i="7"/>
  <c r="C41" i="7"/>
  <c r="C40" i="7"/>
  <c r="C39" i="7"/>
  <c r="C38" i="7"/>
  <c r="C37" i="7"/>
  <c r="C36" i="7"/>
  <c r="C35" i="7"/>
  <c r="C34" i="7"/>
  <c r="C33" i="7"/>
</calcChain>
</file>

<file path=xl/sharedStrings.xml><?xml version="1.0" encoding="utf-8"?>
<sst xmlns="http://schemas.openxmlformats.org/spreadsheetml/2006/main" count="793" uniqueCount="355">
  <si>
    <t>SEGUIMIENTO Y MEJORAMIENTO A LA GESTIÓN</t>
  </si>
  <si>
    <t>CÓDIGO</t>
  </si>
  <si>
    <t>S-SMG-FT-008</t>
  </si>
  <si>
    <t>VERSIÓN</t>
  </si>
  <si>
    <t>11</t>
  </si>
  <si>
    <t>HOJA DE VIDA DE INDICADORES</t>
  </si>
  <si>
    <t>PÁGINA</t>
  </si>
  <si>
    <t>1 DE 1</t>
  </si>
  <si>
    <t>VIGENCIA DESDE</t>
  </si>
  <si>
    <t>INFORMACIÓN PROCESO</t>
  </si>
  <si>
    <t>TIPO DE PROCESO</t>
  </si>
  <si>
    <t>NOMBRE DEL PROCESO</t>
  </si>
  <si>
    <t>SIGLA</t>
  </si>
  <si>
    <t>Estratégicos</t>
  </si>
  <si>
    <t>Comunicación Estratégica</t>
  </si>
  <si>
    <t>COE</t>
  </si>
  <si>
    <t>DEFINICIÓN DEL INDICADOR</t>
  </si>
  <si>
    <t>NOMBRE DEL INDICADOR</t>
  </si>
  <si>
    <t>TIPO</t>
  </si>
  <si>
    <t>VALIDACIÓN FORMULACIÓN DEL INDICADOR POR LA OAP</t>
  </si>
  <si>
    <t>CÓDIGO DE INDICADOR</t>
  </si>
  <si>
    <t>Cumplimiento de actividades Plan Estratégico de Comunicaciones</t>
  </si>
  <si>
    <t>Indicador Estratégico / Indicador de Gestión</t>
  </si>
  <si>
    <t>Validado con Observaciones</t>
  </si>
  <si>
    <t>IN-PEI-GES-COE-001</t>
  </si>
  <si>
    <t>01</t>
  </si>
  <si>
    <t>PERSPECTIVA</t>
  </si>
  <si>
    <t xml:space="preserve">OBJETIVO ESTRATÉGICO </t>
  </si>
  <si>
    <t>INICIATIVA ESTRATÉGICA</t>
  </si>
  <si>
    <t>ACCIÓN ASOCIADA AL PLAN DE ACCIÓN</t>
  </si>
  <si>
    <t>CÓDIGO ASIGNADO AL PROYECTO DE INVERSIÓN</t>
  </si>
  <si>
    <t>NOMBRE DEL PROYECTO</t>
  </si>
  <si>
    <t>7. Diseñar e implementar estrategias de comunicación para el reconocimiento del IDIPRON por la ciudadanía y a nivel global, nacional, regional y distrital.</t>
  </si>
  <si>
    <t>7.1 Fortalecer la comunicación interna de IDIPRON para la promoción de la imagen institucional.</t>
  </si>
  <si>
    <t>Pendiente asociar acción</t>
  </si>
  <si>
    <t>N/A</t>
  </si>
  <si>
    <t>OBJETIVO DEL INDICADOR</t>
  </si>
  <si>
    <t>TIPOLOGÍA DE INDICADOR</t>
  </si>
  <si>
    <t>LÍNEA BASE</t>
  </si>
  <si>
    <t>META OBJETIVO</t>
  </si>
  <si>
    <t>META</t>
  </si>
  <si>
    <t xml:space="preserve">PLAZO  DE CUMPLIMIENTO </t>
  </si>
  <si>
    <t>VIGENCIA DE CUMPLIMENTO</t>
  </si>
  <si>
    <t>Ejecutar las actividades programadas en el  Plan Estratégico de Comunicaciones  PEC de la vigencia</t>
  </si>
  <si>
    <t>Eficacia</t>
  </si>
  <si>
    <t>2025</t>
  </si>
  <si>
    <t>2026</t>
  </si>
  <si>
    <t>2027</t>
  </si>
  <si>
    <t>3 Años</t>
  </si>
  <si>
    <t>INFORMACIÓN PARA LA MEDICIÓN DEL INDICADOR</t>
  </si>
  <si>
    <t xml:space="preserve"> </t>
  </si>
  <si>
    <t>UNIDAD DE MEDIDA</t>
  </si>
  <si>
    <t>FRECUENCIA DE MONITOREO</t>
  </si>
  <si>
    <t>META VIGENTE</t>
  </si>
  <si>
    <t>NATURALEZA DEL INDICADOR</t>
  </si>
  <si>
    <t>SENTIDO DE LA MEDICIÓN</t>
  </si>
  <si>
    <t>TENDENCIA</t>
  </si>
  <si>
    <t xml:space="preserve">Porcentaje </t>
  </si>
  <si>
    <t>Trimestral</t>
  </si>
  <si>
    <t>Simple</t>
  </si>
  <si>
    <t>Ascendente</t>
  </si>
  <si>
    <t>Constante</t>
  </si>
  <si>
    <t xml:space="preserve">RANGO DE MEDICIÓN </t>
  </si>
  <si>
    <t>ACTORES INTERESADOS EN EL RESULTADO</t>
  </si>
  <si>
    <t>NIVEL MÁXIMO</t>
  </si>
  <si>
    <t>NIVEL ACEPTABLE</t>
  </si>
  <si>
    <t>NIVEL MINÍMO</t>
  </si>
  <si>
    <t>99%  al  ≤90%</t>
  </si>
  <si>
    <t>≤89%</t>
  </si>
  <si>
    <t>Director General, Ordenador del Gasto, Líder del proceso de gestión Contractual</t>
  </si>
  <si>
    <t>FUENTE DE INFORMACIÓN</t>
  </si>
  <si>
    <t>FÓRMULA DE CÁLCULO DEL INDICADOR</t>
  </si>
  <si>
    <t>Plan de Acción Comunicación Estratégica</t>
  </si>
  <si>
    <t>COMPORTAMIENTO INDICADOR</t>
  </si>
  <si>
    <t>Meses:</t>
  </si>
  <si>
    <t>MARZO</t>
  </si>
  <si>
    <t>JUNIO</t>
  </si>
  <si>
    <t>SEPTIEMBRE</t>
  </si>
  <si>
    <t>DICIEMBRE</t>
  </si>
  <si>
    <t>Dato Numerador:</t>
  </si>
  <si>
    <t>Dato Denominador:</t>
  </si>
  <si>
    <t>MONITOREO INDICADOR</t>
  </si>
  <si>
    <t>Periodo</t>
  </si>
  <si>
    <t>Resultado Monitoreo</t>
  </si>
  <si>
    <t>ANÁLISIS RESULTADO DEL INDICADOR</t>
  </si>
  <si>
    <t>PRIMER SEGUIMIENTO :</t>
  </si>
  <si>
    <t>LIMITANTES</t>
  </si>
  <si>
    <t>No se presentaron limitantes para esta actividad en el trimestre, pues las actividades están vigentes y dentro de los tiempos a desarrollarse en el transcurso de la vigencia.</t>
  </si>
  <si>
    <t>VALIDACIÓN DEL SEGUIMIENTO POR LA OFICINA ASESORA DE PLANEACIÓN</t>
  </si>
  <si>
    <t>CONTROL DE CAMBIOS DEL INDICADOR</t>
  </si>
  <si>
    <t>FECHA</t>
  </si>
  <si>
    <t>CAMBIOS</t>
  </si>
  <si>
    <t>JUSTIFICACIÓN</t>
  </si>
  <si>
    <t>FECHA QUE APLICA LA MODIFICACIÓN</t>
  </si>
  <si>
    <t>Creación del Indicador</t>
  </si>
  <si>
    <t>Se crea indicador para la medición de la plataforma estratégica 2025-2027 y  para la medir la gestión del proceso</t>
  </si>
  <si>
    <t>APROBACIÓN</t>
  </si>
  <si>
    <t>ELABORÓ:</t>
  </si>
  <si>
    <t>ALEXANDER BECERRA MONCADA</t>
  </si>
  <si>
    <t>CARGO:</t>
  </si>
  <si>
    <t>PROFESIONAL OFICINA DE COMUNICACIONES</t>
  </si>
  <si>
    <t>REVISÓ:</t>
  </si>
  <si>
    <t>RONALDO ASENCIO BERMÚDEZ</t>
  </si>
  <si>
    <t>JEFE DE LA OFICINA ASESORA DE COMUNICACIONES</t>
  </si>
  <si>
    <t>APROBÓ:</t>
  </si>
  <si>
    <t>REVISIÓN Y SEGUIMIENTO POR LA OFICINA ASESORA DE PLANEACIÓN</t>
  </si>
  <si>
    <t>REVISÓ OAP:</t>
  </si>
  <si>
    <t>EDWIN ÁLVARO HERRERA GONZÁLEZ</t>
  </si>
  <si>
    <t>PROFESIONAL CONTRATISTA OFICINA ASESORA DE PLANEACIÓN</t>
  </si>
  <si>
    <t>Vr. 02; 13/03/2024</t>
  </si>
  <si>
    <t>Medir el aumento de seguidores de redes sociales institucionales</t>
  </si>
  <si>
    <t>IN-PEI-GES-COE-002</t>
  </si>
  <si>
    <t>7.2 Fortalecer la comunicación externa de IDIPRON para la promoción de la imagen institucional.</t>
  </si>
  <si>
    <t>Medir el nivel de seguidores nuevos en las redes sociales del Instituto</t>
  </si>
  <si>
    <t>Numérico</t>
  </si>
  <si>
    <t>Compuesto</t>
  </si>
  <si>
    <t>Acumulativo</t>
  </si>
  <si>
    <t>≤ 1199 - 1100</t>
  </si>
  <si>
    <t>≤1099</t>
  </si>
  <si>
    <t>Matriz Redes sociales del IDIPRON</t>
  </si>
  <si>
    <t>(Sumatoria de variación numero de seguidores Facebook + Sumatoria de variación numero de seguidores Instagram + Sumatoria de variación numero de seguidores en X + Sumatoria de variación numero de seguidores YouTube + Sumatoria de variación numero de seguidores TIKTOK)/5</t>
  </si>
  <si>
    <t>Sumatoria de variación seguidores Facebook</t>
  </si>
  <si>
    <t>Sumatoria de variación seguidores Instagram</t>
  </si>
  <si>
    <t>Sumatoria de variación seguidores X</t>
  </si>
  <si>
    <t>Sumatoria de variación seguidores Youtube</t>
  </si>
  <si>
    <t>Sumatoria de variación seguidores Tik Tok</t>
  </si>
  <si>
    <t>Durante el primer trimestre de la vigencia 2025, el comportamiento del nivel de seguidores en las redes sociales institucionales presentó una tendencia ascendente, alcanzando un total de 266 nuevos seguidores distribuidos entre las plataformas de Facebook, Instagram, X (antes Twitter), YouTube y TikTok. Este resultado representa un 89% de cumplimiento respecto a la meta trimestral proyectada, la cual se deriva de una meta anual establecida en 1.200 seguidores (equivalente a 300 seguidores por trimestre).</t>
  </si>
  <si>
    <t>No se presentaron limitantes para esta actividad en el trimestre.</t>
  </si>
  <si>
    <t xml:space="preserve">Medición de las menciones en las redes institucionales del IDIPRON de acuerdo con la gestion de medios y Free Press en los medios de comunicación. </t>
  </si>
  <si>
    <t>IN-PEI-GES-COE-003</t>
  </si>
  <si>
    <t>Medir la cantidad de  las menciones acumuladas de manera trimestral en medios de comunicación, nacionales e internacionales y locales, por gestión de free press publicados a través de tv, prensa, radio y medios digitales.</t>
  </si>
  <si>
    <t xml:space="preserve"> ≤650 - 630</t>
  </si>
  <si>
    <t>≤629</t>
  </si>
  <si>
    <t>Medios de comunicación, nacionales e internacionales y locales, por gestión de free press publicados a través de tv, prensa, radio y medios digitales.</t>
  </si>
  <si>
    <t xml:space="preserve"> Suma mensual de las menciones en medios comunicación, nacionales e internacionales y locales, por gestión de free press publicados a través de tv, prensa, radio y medios digitales. + Suma del mes anterior de las menciones   medios comunicación, nacionales e internacionales y locales, por gestión de free press publicados a través de tv, prensa, radio y medios digitales. </t>
  </si>
  <si>
    <t>ENE</t>
  </si>
  <si>
    <t>FEB</t>
  </si>
  <si>
    <t>MAR</t>
  </si>
  <si>
    <t>ABR</t>
  </si>
  <si>
    <t>MAY</t>
  </si>
  <si>
    <t>JUN</t>
  </si>
  <si>
    <t>JUL</t>
  </si>
  <si>
    <t>AGOT</t>
  </si>
  <si>
    <t>SEPT</t>
  </si>
  <si>
    <t>OCT</t>
  </si>
  <si>
    <t>NOV</t>
  </si>
  <si>
    <t>DIC</t>
  </si>
  <si>
    <t>Sumatoria mensual de medios de comunicación.</t>
  </si>
  <si>
    <t>Ene</t>
  </si>
  <si>
    <t>Feb</t>
  </si>
  <si>
    <t>Mar</t>
  </si>
  <si>
    <t>Abr</t>
  </si>
  <si>
    <t>May</t>
  </si>
  <si>
    <t>Jun</t>
  </si>
  <si>
    <t>Jul</t>
  </si>
  <si>
    <t>Ago</t>
  </si>
  <si>
    <t>Sep</t>
  </si>
  <si>
    <t>Oct</t>
  </si>
  <si>
    <t>Nov</t>
  </si>
  <si>
    <t>Dic</t>
  </si>
  <si>
    <t>Durante el primer trimestre de 2025, IDIPRON obtuvo un total de 485 menciones en redes sociales institucionales. La mayor actividad se registró en X con 276 menciones, seguida de Instagram con 139  y Facebook con 70. X se consolida como el canal principal de interacción, mientras que Instagram mantiene una presencia destacada. Esta informacion indica un comportamiento del 44% en el trimestre sobre el total la meta final en la vigencia.</t>
  </si>
  <si>
    <t>Relacione en la lista desplegable el tipo de Proceso al cual pertenece:
Estratégico
Misional
Apoyo
Seguimiento y Control</t>
  </si>
  <si>
    <t>Relacione el nombre del proceso en la lista desplegable al cual pertenece</t>
  </si>
  <si>
    <t>Relacione la sigla del nombre del Proceso en la lista desplegable la cual corresponde el proceso.</t>
  </si>
  <si>
    <t>Relacione el nombre del indicador teniendo en cuenta lo expuesto en la Hoja de Vida del Indicador</t>
  </si>
  <si>
    <t>Relaciones que tipo de indicado, según la lista desplegable: Indicador de Gestión, Indicador de Proyecto de inversión, Indicador de Riesgo e Indicador Estratégico</t>
  </si>
  <si>
    <r>
      <t xml:space="preserve">Este espacio lo diligencia la </t>
    </r>
    <r>
      <rPr>
        <b/>
        <sz val="10"/>
        <rFont val="Times New Roman"/>
        <family val="1"/>
      </rPr>
      <t xml:space="preserve">OAP </t>
    </r>
    <r>
      <rPr>
        <sz val="10"/>
        <color theme="0" tint="-0.499984740745262"/>
        <rFont val="Times New Roman"/>
        <family val="1"/>
      </rPr>
      <t>una vez valide la correcta formulación del indicador si el proceso ajusta la formulación del indicador y es formulado sin novedades se asignara el ítem validado, de lo contrario si el proceso no realiza los ajustes solicitados por la OAP se le asignara el ítem validado con observaciones, lo cual significa que fue validado por la OAP, pero el proceso al no realizar los ajustes solicitados quedara la formulación del indicador totalmente bajo su responsabilidad.</t>
    </r>
  </si>
  <si>
    <r>
      <t xml:space="preserve">Este es asignado por la </t>
    </r>
    <r>
      <rPr>
        <b/>
        <sz val="10"/>
        <rFont val="Times New Roman"/>
        <family val="1"/>
      </rPr>
      <t>OAP</t>
    </r>
    <r>
      <rPr>
        <sz val="10"/>
        <color theme="0" tint="-0.499984740745262"/>
        <rFont val="Times New Roman"/>
        <family val="1"/>
      </rPr>
      <t>, la cual identifica el indicador y reposara en el tablero de mando de Indicadores</t>
    </r>
  </si>
  <si>
    <r>
      <t xml:space="preserve">Este espacio lo diligenciara la </t>
    </r>
    <r>
      <rPr>
        <b/>
        <sz val="10"/>
        <rFont val="Times New Roman"/>
        <family val="1"/>
      </rPr>
      <t>OAP</t>
    </r>
    <r>
      <rPr>
        <sz val="10"/>
        <color theme="0" tint="-0.499984740745262"/>
        <rFont val="Times New Roman"/>
        <family val="1"/>
      </rPr>
      <t>, la cual identificara las actualizaciones que se le indicador y reposara en el tablero de mando de Indicadores</t>
    </r>
  </si>
  <si>
    <t xml:space="preserve">INICIATIVA ESTRATÉGICO </t>
  </si>
  <si>
    <t>ACCIÓN ASOCIADA DEL PLAN DE ACCIÓN</t>
  </si>
  <si>
    <r>
      <rPr>
        <sz val="10"/>
        <color theme="0" tint="-0.499984740745262"/>
        <rFont val="Times New Roman"/>
        <family val="1"/>
      </rPr>
      <t>Seleccione la prespectiva a la cual pertenece el objetico y la iniciativa estratégica,  Si es un Indicador de Gestión marcar con un</t>
    </r>
    <r>
      <rPr>
        <sz val="10"/>
        <color indexed="8"/>
        <rFont val="Times New Roman"/>
        <family val="1"/>
      </rPr>
      <t xml:space="preserve"> </t>
    </r>
    <r>
      <rPr>
        <b/>
        <sz val="10"/>
        <color rgb="FF000000"/>
        <rFont val="Times New Roman"/>
        <family val="1"/>
      </rPr>
      <t>N/A</t>
    </r>
  </si>
  <si>
    <r>
      <t xml:space="preserve">Solo debe ser Diligenciado para los indicadores Estratégicos e Indicadores de Proyectos de Inversión, Si es un Indicador de Gestión marcar con un </t>
    </r>
    <r>
      <rPr>
        <b/>
        <sz val="10"/>
        <rFont val="Times New Roman"/>
        <family val="1"/>
      </rPr>
      <t>N/A</t>
    </r>
    <r>
      <rPr>
        <sz val="10"/>
        <color theme="0" tint="-0.499984740745262"/>
        <rFont val="Times New Roman"/>
        <family val="1"/>
      </rPr>
      <t xml:space="preserve">
Relacione el objetivo estratégico según la lista desplegable</t>
    </r>
  </si>
  <si>
    <r>
      <t xml:space="preserve">Relacione la estrategia del  objetivo estratégico en el que participa o se enmarca la actividad
Se debe tener en cuenta la programación realizada en el plan estratégico institucional
Si es un Indicador de Gestión marcar con un </t>
    </r>
    <r>
      <rPr>
        <b/>
        <sz val="10"/>
        <rFont val="Times New Roman"/>
        <family val="1"/>
      </rPr>
      <t>N/A</t>
    </r>
  </si>
  <si>
    <r>
      <t xml:space="preserve">Asocie el código de la acción a la que se encuentra anclada este Indicador Estratégico, si el Indicador es un Indicador de Gestión, de Riesgos, de Proyectos por favor  diligencie con un </t>
    </r>
    <r>
      <rPr>
        <b/>
        <sz val="10"/>
        <rFont val="Times New Roman"/>
        <family val="1"/>
      </rPr>
      <t>N/A</t>
    </r>
  </si>
  <si>
    <r>
      <t xml:space="preserve">Relacione el código al que se le asignado al proyecto
Si es un Indicador de Gestión marcar con un </t>
    </r>
    <r>
      <rPr>
        <b/>
        <sz val="10"/>
        <rFont val="Times New Roman"/>
        <family val="1"/>
      </rPr>
      <t>N/A</t>
    </r>
  </si>
  <si>
    <r>
      <t xml:space="preserve">Relacione el proyecto al que pertenece el Indicador
Si es un Indicador de Gestión marcar con un </t>
    </r>
    <r>
      <rPr>
        <b/>
        <sz val="10"/>
        <rFont val="Times New Roman"/>
        <family val="1"/>
      </rPr>
      <t>N/A</t>
    </r>
  </si>
  <si>
    <t xml:space="preserve">Corresponde al propósito del Indicador. Debe comenzar en verbo en infinitivo respondiendo a las preguntas ¿Qué se hace?, ¿Cómo se hace (el medio o la forma)? y ¿para qué se hace?. Debe estar relacionado al nombre del indicador </t>
  </si>
  <si>
    <t>Relaciones que tipo de indicado, según la lista desplegable: Eficacia, Eficiencia, Efectividad, Calidad, Producto, Resultado, Impacto</t>
  </si>
  <si>
    <t>Datos e información que describe la situación previa a una intervención para el desarrollo, surge de datos históricos donde se revisa el comportamiento del indicador. La línea base debe concordar con el  nivel minimo de medición.</t>
  </si>
  <si>
    <t>Las casillas se ajustara según el año de medición</t>
  </si>
  <si>
    <r>
      <rPr>
        <sz val="10"/>
        <color theme="0" tint="-0.499984740745262"/>
        <rFont val="Times New Roman"/>
        <family val="1"/>
      </rPr>
      <t>Relacione la fecha máxima a cumplir a la meta según el Plan Estratégico, si es un indicador de Gestión diligenciar con un</t>
    </r>
    <r>
      <rPr>
        <sz val="10"/>
        <rFont val="Times New Roman"/>
        <family val="1"/>
      </rPr>
      <t xml:space="preserve"> </t>
    </r>
    <r>
      <rPr>
        <b/>
        <sz val="10"/>
        <rFont val="Times New Roman"/>
        <family val="1"/>
      </rPr>
      <t>N/A</t>
    </r>
  </si>
  <si>
    <r>
      <rPr>
        <sz val="10"/>
        <color theme="0" tint="-0.499984740745262"/>
        <rFont val="Times New Roman"/>
        <family val="1"/>
      </rPr>
      <t>Relacione la vigencia al cual se va dar cumplimiento a la meta según el indicador del Plan Estratégico, si es un indicador de Gestión diligenciar con un</t>
    </r>
    <r>
      <rPr>
        <sz val="10"/>
        <rFont val="Times New Roman"/>
        <family val="1"/>
      </rPr>
      <t xml:space="preserve"> </t>
    </r>
    <r>
      <rPr>
        <b/>
        <sz val="10"/>
        <rFont val="Times New Roman"/>
        <family val="1"/>
      </rPr>
      <t>N/A</t>
    </r>
  </si>
  <si>
    <r>
      <t xml:space="preserve">Relacione la meta numérica por año (en porcentaje o números), aplica para un Indicador de Proyecto de inversión o Estratégico relacione la meta que se encuentre en el Plan Estratégico Indicador de Gestión diligencia con un </t>
    </r>
    <r>
      <rPr>
        <sz val="10"/>
        <rFont val="Times New Roman"/>
        <family val="1"/>
      </rPr>
      <t>N/A</t>
    </r>
  </si>
  <si>
    <t>Referente para cuantificar la cantidad o tamaño de una variable, puede ser numérica, en porcentaje, fracción, etc.</t>
  </si>
  <si>
    <t>Relacione en la lista desplegable la periodicidad con la cual se medirá el indicador, ya sea mensual, bimestral, trimestral, semestral, entre otras</t>
  </si>
  <si>
    <t>Relacione la meta numérica (en porcentaje o números), si es para un Indicador de Proyecto de inversión o Estratégico relacione la meta anual de cumplimiento.</t>
  </si>
  <si>
    <t>Identifique si el indicador es:
Simple: Refiere a una fórmula que contiene datos que caracterizan una realidad concreta mediante una variable.
Compuesto: Contiene cifras “resumen” de diversos indicadores de un concepto y hacen referencia a más de una variable</t>
  </si>
  <si>
    <t>Relaciones que sentido de medición tiene el indicador, según la lista desplegable: Ascendente, Descendente</t>
  </si>
  <si>
    <t>Indique que tipo de tendencia tiene el indicador:
Si el indicador es de gestión el indicador deberá ser constante en su tendencia así como los indicadores estratégicos, sin embargo solo se tendrá en consideración la tendencia acumulativa para los indicadores estratégicos que refiera la acumulación de una métrica numérica y que tenga una frecuencia anual.</t>
  </si>
  <si>
    <t>Identifique según la meta a qué medida se considera una medición satisfactoria y/o de cumplimiento del indicador.</t>
  </si>
  <si>
    <t>Identifique según la meta a qué medida se considera una medición media del cumplimiento del indicador</t>
  </si>
  <si>
    <t>Identifique según la meta a qué medida se considera una medición critica del cumplimiento del indicador.</t>
  </si>
  <si>
    <t>Personas o Instituciones que deseen conocer los resultados del indicador, para fines de control o información netamente</t>
  </si>
  <si>
    <t>Aquí se debe mencionar las fuentes de todos los datos que permiten el calculo de la formula para llegar al indicador, informes, reportes de estadísticas, entre otras y donde reposa dicha información</t>
  </si>
  <si>
    <t>Identifique la interacción de las variables utilizadas en el Indicador</t>
  </si>
  <si>
    <t>valor numérico</t>
  </si>
  <si>
    <t xml:space="preserve">Se ajustara la medición del Indicador, según la naturaleza del indicador - </t>
  </si>
  <si>
    <t>En la Fila ANÁLISIS RESULTADO DE INDICADOR, deberá escribir el análisis del resultado del monitoreo del indicador, la cual debe seguir la siguiente estructura: 
¿Qué se hizo? A través del equipo dispuesto para la atención de PQRS, que se encarga de dar seguimiento a cada una de ellas, ¿Cómo se hizo? realizo una gestión más eficiente y un seguimiento más riguroso de cada una de las PQRS recibidas hasta su resolución y cierre, ¿Cumplimiento de la meta? Por lo cual dando cumplimiento a la meta establecida de un 100% en la gestión de PQRS, resultaron obtenido de la respuesta en el plazo máximo de 10 días según lo establecido por la ley ¿Comparación con el periodo anterior? En comparación con el periodo anterior, se demostró una mejora significativa en la eficacia de las respuestas a las PQRS aumentando un 20% de cumplimiento. 
Por favor en la redacción del Análisis del Indicador no incluir las preguntas orientadoras.
Tener en cuenta que en este espacio tiene un mínimo de caracteres de 200 y un máximo de 700 para su escritura</t>
  </si>
  <si>
    <t>En las limitantes se deben describir todas las acciones o situaciones que evitaron o retrasaron el cumplimiento del Indicador, estas deben estar soportadas en actos administrativos, correos, actas, informes entre otros y se deben adjuntar en la carpeta correspondiente al indicador.
Tener en cuenta que en este espacio tiene un mínimo de caracteres de 100 y un máximo de 300 para su escritura</t>
  </si>
  <si>
    <t>VALIDACIÓN POR LA OFICINA ASESORA DE PLANEACIÓN</t>
  </si>
  <si>
    <t>En la fila de la Validación Por La Oficina Asesora De Planeación, será diligenciado por el equipo Mipg, en especial por el gestor designado para el Proceso por parte de la Oficina Asesora de Planeación, quien realizara el seguimiento del monitoreo del indicador.</t>
  </si>
  <si>
    <t>fecha en que se realiza la modificación</t>
  </si>
  <si>
    <t>Cambios que se realiza en el indicador</t>
  </si>
  <si>
    <t>Justificación de porqué la actualización</t>
  </si>
  <si>
    <t>Fecha en el que se inicia la aplicación del indicador - Diligenciado por la OAP</t>
  </si>
  <si>
    <t>ELABORO:</t>
  </si>
  <si>
    <t>Nombres  y Apellidos de la persona que realizan el monitoreo</t>
  </si>
  <si>
    <t>Cargo de las persona que realizan el monitoreo</t>
  </si>
  <si>
    <t>REVISO:</t>
  </si>
  <si>
    <t>Nombres  y Apellidos de la persona que revisa el monitoreo</t>
  </si>
  <si>
    <t>Cargo de la persona que revisa el monitoreo</t>
  </si>
  <si>
    <t>Nombres  y Apellidos del Subdirector (a) o Jefes de oficina del Proceso que realiza la aprobación del monitoreo</t>
  </si>
  <si>
    <t>Cargo el Subdirector (a) o Jefes de oficina del Proceso que realiza la aprobación del monitoreo</t>
  </si>
  <si>
    <t>REVISO OAP:</t>
  </si>
  <si>
    <t>Nombres  y Apellidos de la persona que revisa el seguimiento por parte de la OAP</t>
  </si>
  <si>
    <t>Cargo de las persona que realizan el seguimiento</t>
  </si>
  <si>
    <t>TIPO DE INDICADOR</t>
  </si>
  <si>
    <t>TIPOLOGIA DEL INDICADOR</t>
  </si>
  <si>
    <t>SENTIDO DE MEDICIÓN</t>
  </si>
  <si>
    <t>FRECUENCIA</t>
  </si>
  <si>
    <t>PLAZO VIGENCIA</t>
  </si>
  <si>
    <t>PRESPECTIVA</t>
  </si>
  <si>
    <t>OBJETIVO ESTRATEGICO</t>
  </si>
  <si>
    <t>INICIATIVAS ESTRATEGICAS</t>
  </si>
  <si>
    <t>PROCESO</t>
  </si>
  <si>
    <t>TIPO PROCESO</t>
  </si>
  <si>
    <t>ESTADO DE VALIDACIÓN OAP</t>
  </si>
  <si>
    <t>Indicador de Proyecto de inversión</t>
  </si>
  <si>
    <t>Mensual</t>
  </si>
  <si>
    <t>1 Año</t>
  </si>
  <si>
    <t>Eficiencia Institucional</t>
  </si>
  <si>
    <t>1. Consolidar acciones de atención intersectorial para poblaciones en formas extremas de exclusión</t>
  </si>
  <si>
    <t>1.1 Modelo de atención distrital para la atención de las formas extremas de exclusión</t>
  </si>
  <si>
    <t>Validado</t>
  </si>
  <si>
    <t>Indicador de Proyecto de inversión/Indicador de Estratégico</t>
  </si>
  <si>
    <t>Eficiencia</t>
  </si>
  <si>
    <t>Descendente</t>
  </si>
  <si>
    <t>Bimensual</t>
  </si>
  <si>
    <t>2 Años</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</si>
  <si>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</si>
  <si>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</si>
  <si>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 xml:space="preserve">Direccionamiento Estratégico </t>
  </si>
  <si>
    <t>DES</t>
  </si>
  <si>
    <t>Misional</t>
  </si>
  <si>
    <t>Observaciones por Correo</t>
  </si>
  <si>
    <t>02</t>
  </si>
  <si>
    <t>Indicador de Proyecto de inversión/Indicador de Gestión</t>
  </si>
  <si>
    <t>Efectividad</t>
  </si>
  <si>
    <t>Bimestral</t>
  </si>
  <si>
    <t>Gestión Misional</t>
  </si>
  <si>
    <t>3. Consolidar un sistema de registro parametrizado para la población en formas extremas de exclusión.</t>
  </si>
  <si>
    <t xml:space="preserve">2.2 Desarrollar estrategias para la implantación de capacidades en los AJ del IDIPRON para su inclusión social y productiva. </t>
  </si>
  <si>
    <t xml:space="preserve">Gestión del Conocimiento y la Innovación </t>
  </si>
  <si>
    <t>GCI</t>
  </si>
  <si>
    <t xml:space="preserve">Apoyo </t>
  </si>
  <si>
    <t>No presenta Reporte</t>
  </si>
  <si>
    <t>03</t>
  </si>
  <si>
    <t>Indicador de Proyecto de inversión/Indicador de Riesgo</t>
  </si>
  <si>
    <t>Calidad</t>
  </si>
  <si>
    <t>Institucional</t>
  </si>
  <si>
    <t>4. Desarrollar estrategias para aportar en el desarrollo ambiental sostenible con la participación de la población beneficiaria del Instituto.</t>
  </si>
  <si>
    <t>3.1 Instrumento de seguimiento a la atención interinstitucional de las formas extremas de exclusión.</t>
  </si>
  <si>
    <t>Gestión de las TICS</t>
  </si>
  <si>
    <t>GTIC</t>
  </si>
  <si>
    <t>Seguimiento y Control</t>
  </si>
  <si>
    <t>04</t>
  </si>
  <si>
    <t>Indicador de Proyecto de inversión/Indicador Estratégico / Indicador de Gestión / Indicador de Riesgo</t>
  </si>
  <si>
    <t>Producto</t>
  </si>
  <si>
    <t>Cuatrimestral</t>
  </si>
  <si>
    <t>Plan Sectorial</t>
  </si>
  <si>
    <t>5. Desarrollar estrategias para el fortalecimiento de las capacidades físicas, tecnológicas, administrativas, operativas y de mejoramiento del desempeño, los servicios, la gestión y la eficiencia institucional.</t>
  </si>
  <si>
    <t>3.2 Herramienta tecnológica para la sistematización y parametrización de las variables del modelo.</t>
  </si>
  <si>
    <t>Servicio a la Ciudadanía</t>
  </si>
  <si>
    <t>SCI</t>
  </si>
  <si>
    <t>05</t>
  </si>
  <si>
    <t>Indicador Estratégico</t>
  </si>
  <si>
    <t>Resultado</t>
  </si>
  <si>
    <t>Semestral</t>
  </si>
  <si>
    <t>6. Desarrollar y establecer una reingeniería de los componentes de derecho como herramientas estructurales en la atención a la ciudadanía beneficiaria.</t>
  </si>
  <si>
    <t>4.1 Garantizar el funcionamiento de la entidad de manera amigable y responsable con el medio ambiente.</t>
  </si>
  <si>
    <t>Gestión Ambiental</t>
  </si>
  <si>
    <t>GAM</t>
  </si>
  <si>
    <t>06</t>
  </si>
  <si>
    <t>Impacto</t>
  </si>
  <si>
    <t>Anual</t>
  </si>
  <si>
    <t>4.2 Promover la participación de la población beneficiaria en actividades investigativas, preventivas, de protección y de atención relacionadas con la cultura ambiental.</t>
  </si>
  <si>
    <t>Gestión Contractual</t>
  </si>
  <si>
    <t>GCO</t>
  </si>
  <si>
    <t>07</t>
  </si>
  <si>
    <t>Indicador Estratégico / Indicador de Riesgo</t>
  </si>
  <si>
    <t>Bienal</t>
  </si>
  <si>
    <t xml:space="preserve">8. Fortalecer la implementación del Modelo Pedagógico IDIPRON para potencializar las habilidades y competencias en los NNAJ en condición de vulnerabilidad y/o fragilidad social.  </t>
  </si>
  <si>
    <t>5.1 Actualizar y mejorar la infraestructura tecnológica, para responder efectivamente a los proyectos estratégicos y las acciones que se desarrollan en la Entidad.</t>
  </si>
  <si>
    <t>Gestión de Adecuación y Mantenimiento de Bienes</t>
  </si>
  <si>
    <t>GAMB</t>
  </si>
  <si>
    <t>08</t>
  </si>
  <si>
    <t>Indicador Estratégico / Indicador de Gestión / Indicador de Riesgo</t>
  </si>
  <si>
    <t>9. Fortalecer las etapas de; diagnostico, formulación, implementación, seguimiento y evaluación de las políticas públicas que inciden en las condiciones y situaciones sociales de nuestros niños, niñas, adolescentes y jóvenes en la ciudad.</t>
  </si>
  <si>
    <t>5.2 Establecer estrategias que permitan mejorar el apoyo a la gestión y el desempeño institucional dentro de la Entidad.</t>
  </si>
  <si>
    <t>Gestión de Inventarios, Almacen y Economato</t>
  </si>
  <si>
    <t>GIAE</t>
  </si>
  <si>
    <t>09</t>
  </si>
  <si>
    <t>Indicador de Gestión</t>
  </si>
  <si>
    <t>10. Gestionar, producir y difundir el conocimiento de la Entidad para la toma de decisiones en el marco del modelo pedagógico del IDIPRON.</t>
  </si>
  <si>
    <t>5.3 Adecuar, mantener y mejorar la infraestructura física del instituto para garantizar el óptimo funcionamiento administrativo y operativo de las unidades de protección integral y las sedes administrativas.</t>
  </si>
  <si>
    <t>Gestión de Servicios Administrativos</t>
  </si>
  <si>
    <t>GSA</t>
  </si>
  <si>
    <t>10</t>
  </si>
  <si>
    <t>Indicador de Gestión / Indicador de Riesgo</t>
  </si>
  <si>
    <t>11. Implementar un sistema de seguimiento y monitoreo al modelo de atención de las poblaciones en formas extremas de exclusión.</t>
  </si>
  <si>
    <t>6.1 Revisión, análisis y definición de cada componente de derecho y su alcance</t>
  </si>
  <si>
    <t>Gestión del Desarrollo Humano</t>
  </si>
  <si>
    <t>GDH</t>
  </si>
  <si>
    <t>Indicador de Riesgo</t>
  </si>
  <si>
    <t>6.2 Implementación, evaluación y/o actualización de los Componentes de derecho</t>
  </si>
  <si>
    <t>Gestión Documental</t>
  </si>
  <si>
    <t>GDO</t>
  </si>
  <si>
    <t>12</t>
  </si>
  <si>
    <t>Gestión Financiera</t>
  </si>
  <si>
    <t>GFI</t>
  </si>
  <si>
    <t>13</t>
  </si>
  <si>
    <t xml:space="preserve">Gestión Jurídica </t>
  </si>
  <si>
    <t>GJU</t>
  </si>
  <si>
    <t>14</t>
  </si>
  <si>
    <t xml:space="preserve">8.1 Fortalecer el Modelo Pedagógico Institucional de acuerdo con las dinámicas sociales y en atención al desarrollo de capacidades de NNAJ en condición de vulnerabilidad y/o fragilidad social </t>
  </si>
  <si>
    <t>Diseño y Adopción de Lineamientos para la Prestación de los Servicios Sociales en el Marco del Modelo Pedagógico Institucional</t>
  </si>
  <si>
    <t>DAL</t>
  </si>
  <si>
    <t>15</t>
  </si>
  <si>
    <t>8.2 Fortalecer la participación incidente de los NNAJ en los procesos institucionales para el mejoramiento del Modelo Pedagógico</t>
  </si>
  <si>
    <t>Mejoramiento de los Servicios Sociales en el Marco del Modelo Pedagógico Institucional</t>
  </si>
  <si>
    <t>MSS</t>
  </si>
  <si>
    <t>16</t>
  </si>
  <si>
    <t>9.1 Diagnosticar los avances en la gestión para la implementación, aplicación, apropiación y seguimiento de las Políticas Públicas en responsabilidad de IDIPRON.</t>
  </si>
  <si>
    <t xml:space="preserve">Prestación de los Servicios Sociales en el Marco del Modelo Pedagógico Institucional </t>
  </si>
  <si>
    <t>PSS</t>
  </si>
  <si>
    <t>17</t>
  </si>
  <si>
    <t>9.2 Formular/Reformular e implementar un plan para la implementación y seguimiento Institucional de Políticas Públicas en responsabilidad de IDIPRON.</t>
  </si>
  <si>
    <t>Evaluación a la Gestión</t>
  </si>
  <si>
    <t>EVG</t>
  </si>
  <si>
    <t>18</t>
  </si>
  <si>
    <t xml:space="preserve">10.1 Gestionar, documentar y difundir encuentros y diálogos con los grupos de valor del Instituto para la construcción de memoria, saberes </t>
  </si>
  <si>
    <t>Instrucción y Juzgamiento de Procesos Disciplinarios</t>
  </si>
  <si>
    <t>IJPD</t>
  </si>
  <si>
    <t>19</t>
  </si>
  <si>
    <t>10.2 Posicionar los análisis geoespaciales del SITI como un insumo en la toma de decisiones en el IDIPRON; y como modelo para el registro de las Realidades Urbanas relevantes para la Misión del IDIPRON.</t>
  </si>
  <si>
    <t>Seguimiento y Mejoramiento a la Gestión</t>
  </si>
  <si>
    <t>SMG</t>
  </si>
  <si>
    <t>20</t>
  </si>
  <si>
    <t>10.3 Producir conocimiento sobre las realidades que involucran a niñez, adolescencia y juventud sujeto de la misión del Instituto.</t>
  </si>
  <si>
    <t xml:space="preserve">11.1 Ruta distrital de seguimiento para la inclusión y toma de decisiones. </t>
  </si>
  <si>
    <t>CONSULTA</t>
  </si>
  <si>
    <t xml:space="preserve">(Acciones ejecutadas en el trimestre / Número de acciones proyectadas en el trimestre)*100 </t>
  </si>
  <si>
    <t>SEGUNDO SEGUIMIENTO :</t>
  </si>
  <si>
    <t xml:space="preserve">Durante el primer trimestre de 2025 se registraron  6 de 7 acciones ejecutadas en el marco del Plan de Acción - POA, para un avance en el primer trimestre del 25% equivalente al 86%. 
Las actividades programadas para este periodo se encuentran actualmente en ejecución. La OAC continúa realizando seguimiento constante  al desarrollo de cada una de las actividades, con el fin de garantizar su cumplimiento conforme a las fechas de cierre establecidas.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</si>
</sst>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indexed="8"/>
      <name val="Arial1"/>
    </font>
    <font>
      <sz val="10"/>
      <color indexed="8"/>
      <name val="Arial1"/>
    </font>
    <font>
      <sz val="10"/>
      <color indexed="8"/>
      <name val="Times New Roman"/>
      <family val="1"/>
    </font>
    <font>
      <b/>
      <sz val="10"/>
      <color indexed="8"/>
      <name val="Times New Roman"/>
      <family val="1"/>
    </font>
    <font>
      <sz val="10"/>
      <color theme="0"/>
      <name val="Times New Roman"/>
      <family val="1"/>
    </font>
    <font>
      <b/>
      <sz val="10"/>
      <color indexed="12"/>
      <name val="Times New Roman"/>
      <family val="1"/>
    </font>
    <font>
      <sz val="10"/>
      <color rgb="FFFF0000"/>
      <name val="Times New Roman"/>
      <family val="1"/>
    </font>
    <font>
      <b/>
      <sz val="10"/>
      <name val="Times New Roman"/>
      <family val="1"/>
    </font>
    <font>
      <sz val="10"/>
      <color theme="0" tint="-0.499984740745262"/>
      <name val="Times New Roman"/>
      <family val="1"/>
    </font>
    <font>
      <sz val="10"/>
      <name val="Times New Roman"/>
      <family val="1"/>
    </font>
    <font>
      <b/>
      <sz val="11"/>
      <color indexed="8"/>
      <name val="Times New Roman"/>
      <family val="1"/>
    </font>
    <font>
      <sz val="11"/>
      <color indexed="8"/>
      <name val="Arial1"/>
    </font>
    <font>
      <sz val="9"/>
      <color rgb="FF808080"/>
      <name val="Calibri"/>
      <family val="2"/>
    </font>
    <font>
      <sz val="8"/>
      <name val="Arial1"/>
    </font>
    <font>
      <sz val="11"/>
      <color rgb="FF000000"/>
      <name val="Arial1"/>
    </font>
    <font>
      <b/>
      <sz val="11"/>
      <color indexed="8"/>
      <name val="Arial1"/>
    </font>
    <font>
      <b/>
      <sz val="10"/>
      <color rgb="FF000000"/>
      <name val="Times New Roman"/>
      <family val="1"/>
    </font>
    <font>
      <b/>
      <sz val="11"/>
      <color theme="1"/>
      <name val="Calibri"/>
      <family val="2"/>
      <scheme val="minor"/>
    </font>
  </fonts>
  <fills count="10">
    <fill>
      <patternFill patternType="none"/>
    </fill>
    <fill>
      <patternFill patternType="gray125"/>
    </fill>
    <fill>
      <patternFill patternType="solid">
        <fgColor theme="9" tint="0.39997558519241921"/>
        <bgColor indexed="45"/>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FABF8F"/>
        <bgColor rgb="FF000000"/>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style="thin">
        <color indexed="64"/>
      </top>
      <bottom style="thin">
        <color indexed="64"/>
      </bottom>
      <diagonal/>
    </border>
    <border>
      <left/>
      <right/>
      <top style="hair">
        <color indexed="8"/>
      </top>
      <bottom/>
      <diagonal/>
    </border>
    <border>
      <left/>
      <right style="hair">
        <color indexed="8"/>
      </right>
      <top/>
      <bottom style="hair">
        <color indexed="8"/>
      </bottom>
      <diagonal/>
    </border>
    <border>
      <left/>
      <right style="thin">
        <color indexed="64"/>
      </right>
      <top/>
      <bottom style="hair">
        <color indexed="8"/>
      </bottom>
      <diagonal/>
    </border>
    <border>
      <left/>
      <right style="hair">
        <color indexed="8"/>
      </right>
      <top/>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applyBorder="0" applyProtection="0"/>
    <xf numFmtId="0" fontId="11" fillId="0" borderId="0"/>
    <xf numFmtId="9" fontId="11" fillId="0" borderId="0" applyFont="0" applyFill="0" applyBorder="0" applyAlignment="0" applyProtection="0"/>
  </cellStyleXfs>
  <cellXfs count="215">
    <xf numFmtId="0" fontId="0" fillId="0" borderId="0" xfId="0"/>
    <xf numFmtId="0" fontId="2" fillId="0" borderId="0" xfId="0" applyFont="1"/>
    <xf numFmtId="0" fontId="4" fillId="0" borderId="0" xfId="0" applyFont="1"/>
    <xf numFmtId="0" fontId="3" fillId="0" borderId="0" xfId="0" applyFont="1" applyAlignment="1">
      <alignment vertical="center" wrapText="1"/>
    </xf>
    <xf numFmtId="0" fontId="5"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10" fontId="2" fillId="0" borderId="0" xfId="0" applyNumberFormat="1" applyFont="1"/>
    <xf numFmtId="9" fontId="2" fillId="0" borderId="5"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10" fontId="2" fillId="0" borderId="0" xfId="0" applyNumberFormat="1" applyFont="1" applyAlignment="1">
      <alignment horizontal="center" vertical="center"/>
    </xf>
    <xf numFmtId="0" fontId="6" fillId="0" borderId="0" xfId="0" applyFont="1"/>
    <xf numFmtId="0" fontId="2" fillId="0" borderId="0" xfId="0" applyFont="1" applyAlignment="1">
      <alignment horizontal="center" vertical="center"/>
    </xf>
    <xf numFmtId="9" fontId="2" fillId="0" borderId="0" xfId="0" applyNumberFormat="1" applyFont="1" applyAlignment="1">
      <alignment horizontal="center" vertical="center"/>
    </xf>
    <xf numFmtId="0" fontId="3" fillId="0" borderId="5"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xf>
    <xf numFmtId="9" fontId="2" fillId="0" borderId="0" xfId="0" applyNumberFormat="1" applyFont="1" applyAlignment="1">
      <alignment horizontal="center" vertical="center" wrapText="1"/>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xf numFmtId="49" fontId="8" fillId="0" borderId="5"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7" fillId="0" borderId="5" xfId="2" applyFont="1" applyBorder="1" applyAlignment="1">
      <alignment horizontal="left" vertical="center"/>
    </xf>
    <xf numFmtId="0" fontId="14" fillId="0" borderId="0" xfId="0" applyFont="1"/>
    <xf numFmtId="0" fontId="0" fillId="0" borderId="0" xfId="0" applyAlignment="1">
      <alignment wrapText="1"/>
    </xf>
    <xf numFmtId="0" fontId="15" fillId="0" borderId="0" xfId="0" applyFont="1" applyAlignment="1">
      <alignment horizontal="center" vertical="center" wrapText="1"/>
    </xf>
    <xf numFmtId="0" fontId="0" fillId="8" borderId="0" xfId="0" applyFill="1" applyAlignment="1">
      <alignment horizontal="left" vertical="center" wrapText="1"/>
    </xf>
    <xf numFmtId="0" fontId="2" fillId="0" borderId="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0" xfId="0" applyAlignment="1">
      <alignment horizontal="left"/>
    </xf>
    <xf numFmtId="0" fontId="0" fillId="8" borderId="0" xfId="0" applyFill="1" applyAlignment="1">
      <alignment horizontal="left"/>
    </xf>
    <xf numFmtId="0" fontId="0" fillId="0" borderId="0" xfId="0" applyAlignment="1">
      <alignment vertical="center" wrapText="1"/>
    </xf>
    <xf numFmtId="0" fontId="17" fillId="0" borderId="0" xfId="0" applyFont="1" applyAlignment="1">
      <alignment horizontal="center" vertical="center" wrapText="1"/>
    </xf>
    <xf numFmtId="49" fontId="0" fillId="0" borderId="0" xfId="0" applyNumberFormat="1" applyAlignment="1">
      <alignment horizontal="center" vertical="center" wrapText="1"/>
    </xf>
    <xf numFmtId="0" fontId="3" fillId="0" borderId="8" xfId="0" applyFont="1" applyBorder="1" applyAlignment="1">
      <alignment horizontal="center" vertical="center"/>
    </xf>
    <xf numFmtId="9" fontId="9" fillId="0" borderId="5" xfId="0" applyNumberFormat="1" applyFont="1" applyBorder="1" applyAlignment="1">
      <alignment horizontal="center" vertical="center" wrapText="1"/>
    </xf>
    <xf numFmtId="49" fontId="7" fillId="3" borderId="5" xfId="0" applyNumberFormat="1" applyFont="1" applyFill="1" applyBorder="1" applyAlignment="1">
      <alignment horizontal="center" vertical="center" wrapText="1"/>
    </xf>
    <xf numFmtId="0" fontId="9" fillId="0" borderId="5" xfId="0" applyFont="1" applyBorder="1" applyAlignment="1">
      <alignment horizontal="center" vertical="center"/>
    </xf>
    <xf numFmtId="9" fontId="9" fillId="0" borderId="5" xfId="0" applyNumberFormat="1" applyFont="1" applyBorder="1" applyAlignment="1">
      <alignment horizontal="center" vertical="center"/>
    </xf>
    <xf numFmtId="0" fontId="2" fillId="0" borderId="19" xfId="0" applyFont="1" applyBorder="1"/>
    <xf numFmtId="1" fontId="9" fillId="0" borderId="5" xfId="0" applyNumberFormat="1" applyFont="1" applyBorder="1" applyAlignment="1">
      <alignment horizontal="center" vertical="center"/>
    </xf>
    <xf numFmtId="1" fontId="2" fillId="0" borderId="5" xfId="0" applyNumberFormat="1" applyFont="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2" fillId="0" borderId="0" xfId="0" applyFont="1"/>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7" fillId="0" borderId="8" xfId="2" applyFont="1" applyBorder="1" applyAlignment="1">
      <alignment horizontal="left" vertical="center"/>
    </xf>
    <xf numFmtId="0" fontId="7" fillId="0" borderId="10" xfId="2" applyFont="1" applyBorder="1" applyAlignment="1">
      <alignment horizontal="left" vertical="center"/>
    </xf>
    <xf numFmtId="0" fontId="3" fillId="2" borderId="5" xfId="0" applyFont="1" applyFill="1" applyBorder="1" applyAlignment="1">
      <alignment horizontal="center" vertical="center"/>
    </xf>
    <xf numFmtId="0" fontId="2" fillId="0" borderId="17" xfId="0" applyFont="1" applyBorder="1"/>
    <xf numFmtId="0" fontId="2" fillId="0" borderId="18" xfId="0" applyFont="1" applyBorder="1"/>
    <xf numFmtId="0" fontId="2" fillId="0" borderId="15" xfId="0" applyFont="1" applyBorder="1"/>
    <xf numFmtId="0" fontId="2" fillId="0" borderId="16" xfId="0" applyFont="1" applyBorder="1"/>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xf>
    <xf numFmtId="0" fontId="12" fillId="0" borderId="2" xfId="0" applyFont="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0" xfId="0" applyFont="1" applyFill="1" applyBorder="1" applyAlignment="1">
      <alignment horizontal="center" vertical="center"/>
    </xf>
    <xf numFmtId="9" fontId="2" fillId="0" borderId="8" xfId="0" applyNumberFormat="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4" xfId="0" applyFont="1" applyBorder="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49" fontId="9" fillId="0" borderId="5"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9" fontId="9" fillId="0" borderId="5" xfId="0" applyNumberFormat="1"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0" fontId="10" fillId="0" borderId="5" xfId="0" applyFont="1" applyBorder="1" applyAlignment="1">
      <alignment horizontal="center" vertical="center"/>
    </xf>
    <xf numFmtId="49" fontId="10" fillId="0" borderId="5" xfId="0" applyNumberFormat="1" applyFont="1" applyBorder="1" applyAlignment="1">
      <alignment horizontal="center" vertical="center"/>
    </xf>
    <xf numFmtId="14" fontId="10" fillId="0" borderId="5" xfId="0" applyNumberFormat="1" applyFont="1" applyBorder="1" applyAlignment="1">
      <alignment horizontal="center" vertical="center"/>
    </xf>
    <xf numFmtId="9" fontId="7" fillId="0" borderId="8"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9" fillId="0" borderId="9"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7" fillId="0" borderId="5" xfId="0" applyFont="1" applyBorder="1" applyAlignment="1">
      <alignment horizontal="center" vertical="center" wrapText="1"/>
    </xf>
    <xf numFmtId="0" fontId="2" fillId="0" borderId="5" xfId="0" applyFont="1" applyBorder="1" applyAlignment="1">
      <alignment horizontal="center" vertical="center"/>
    </xf>
    <xf numFmtId="0" fontId="7" fillId="0" borderId="5" xfId="0" applyFont="1" applyBorder="1" applyAlignment="1">
      <alignment horizontal="center" vertical="center"/>
    </xf>
    <xf numFmtId="0" fontId="3" fillId="0" borderId="5" xfId="0" applyFont="1" applyBorder="1" applyAlignment="1" applyProtection="1">
      <alignment horizontal="left" vertical="center" wrapText="1"/>
      <protection locked="0"/>
    </xf>
    <xf numFmtId="0" fontId="16" fillId="9" borderId="8" xfId="0" applyFont="1" applyFill="1" applyBorder="1" applyAlignment="1">
      <alignment horizontal="center" vertical="center"/>
    </xf>
    <xf numFmtId="0" fontId="16" fillId="9" borderId="9" xfId="0" applyFont="1" applyFill="1" applyBorder="1" applyAlignment="1">
      <alignment horizontal="center" vertical="center"/>
    </xf>
    <xf numFmtId="0" fontId="16" fillId="9" borderId="10" xfId="0" applyFont="1" applyFill="1" applyBorder="1" applyAlignment="1">
      <alignment horizontal="center" vertical="center"/>
    </xf>
    <xf numFmtId="1" fontId="9" fillId="4" borderId="8" xfId="0" applyNumberFormat="1" applyFont="1" applyFill="1" applyBorder="1" applyAlignment="1">
      <alignment horizontal="center" vertical="center"/>
    </xf>
    <xf numFmtId="1" fontId="9" fillId="4" borderId="9" xfId="0" applyNumberFormat="1" applyFont="1" applyFill="1" applyBorder="1" applyAlignment="1">
      <alignment horizontal="center" vertical="center"/>
    </xf>
    <xf numFmtId="1" fontId="9" fillId="4" borderId="10" xfId="0" applyNumberFormat="1" applyFont="1" applyFill="1" applyBorder="1" applyAlignment="1">
      <alignment horizontal="center" vertical="center"/>
    </xf>
    <xf numFmtId="1" fontId="9" fillId="0" borderId="8" xfId="0" applyNumberFormat="1" applyFont="1" applyBorder="1" applyAlignment="1">
      <alignment horizontal="center" vertical="center"/>
    </xf>
    <xf numFmtId="1" fontId="9" fillId="0" borderId="9" xfId="0" applyNumberFormat="1" applyFont="1" applyBorder="1" applyAlignment="1">
      <alignment horizontal="center" vertical="center"/>
    </xf>
    <xf numFmtId="1" fontId="9" fillId="0" borderId="10" xfId="0" applyNumberFormat="1" applyFont="1" applyBorder="1" applyAlignment="1">
      <alignment horizontal="center" vertical="center"/>
    </xf>
    <xf numFmtId="1" fontId="9" fillId="0" borderId="8" xfId="0" applyNumberFormat="1" applyFont="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0" fontId="3" fillId="0" borderId="8" xfId="0" applyFont="1" applyBorder="1" applyAlignment="1">
      <alignment vertical="center" wrapText="1"/>
    </xf>
    <xf numFmtId="0" fontId="3" fillId="0" borderId="10" xfId="0" applyFont="1" applyBorder="1" applyAlignment="1">
      <alignment vertical="center" wrapText="1"/>
    </xf>
    <xf numFmtId="1" fontId="2" fillId="0" borderId="8" xfId="3" applyNumberFormat="1" applyFont="1" applyBorder="1" applyAlignment="1" applyProtection="1">
      <alignment horizontal="center" vertical="center" wrapText="1"/>
      <protection locked="0"/>
    </xf>
    <xf numFmtId="1" fontId="2" fillId="0" borderId="9" xfId="3" applyNumberFormat="1" applyFont="1" applyBorder="1" applyAlignment="1" applyProtection="1">
      <alignment horizontal="center" vertical="center" wrapText="1"/>
      <protection locked="0"/>
    </xf>
    <xf numFmtId="1" fontId="2" fillId="0" borderId="10" xfId="3" applyNumberFormat="1" applyFont="1" applyBorder="1" applyAlignment="1" applyProtection="1">
      <alignment horizontal="center" vertical="center" wrapText="1"/>
      <protection locked="0"/>
    </xf>
    <xf numFmtId="2" fontId="2" fillId="0" borderId="8" xfId="3" applyNumberFormat="1" applyFont="1" applyBorder="1" applyAlignment="1" applyProtection="1">
      <alignment horizontal="center" vertical="center" wrapText="1"/>
      <protection locked="0"/>
    </xf>
    <xf numFmtId="2" fontId="2" fillId="0" borderId="9" xfId="3" applyNumberFormat="1" applyFont="1" applyBorder="1" applyAlignment="1" applyProtection="1">
      <alignment horizontal="center" vertical="center" wrapText="1"/>
      <protection locked="0"/>
    </xf>
    <xf numFmtId="2" fontId="2" fillId="0" borderId="10" xfId="3" applyNumberFormat="1" applyFont="1" applyBorder="1" applyAlignment="1" applyProtection="1">
      <alignment horizontal="center" vertical="center" wrapText="1"/>
      <protection locked="0"/>
    </xf>
    <xf numFmtId="9" fontId="8" fillId="0" borderId="8" xfId="0" applyNumberFormat="1" applyFont="1" applyBorder="1" applyAlignment="1">
      <alignment horizontal="center" vertical="center" wrapText="1"/>
    </xf>
    <xf numFmtId="9" fontId="8" fillId="0" borderId="9"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xf>
    <xf numFmtId="0" fontId="3" fillId="3" borderId="5"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0" borderId="5" xfId="0" applyFont="1" applyBorder="1" applyAlignment="1">
      <alignment horizontal="center"/>
    </xf>
    <xf numFmtId="0" fontId="15" fillId="0" borderId="0" xfId="0" applyFont="1" applyAlignment="1">
      <alignment horizontal="center" vertical="center" wrapText="1"/>
    </xf>
    <xf numFmtId="0" fontId="9" fillId="0" borderId="9" xfId="0" applyFont="1" applyBorder="1" applyAlignment="1" applyProtection="1">
      <alignment horizontal="left" vertical="center" wrapText="1"/>
    </xf>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1" fontId="2" fillId="0" borderId="8" xfId="3" applyNumberFormat="1" applyFont="1" applyBorder="1" applyAlignment="1" applyProtection="1">
      <alignment horizontal="center" vertical="center" wrapText="1"/>
    </xf>
    <xf numFmtId="1" fontId="2" fillId="0" borderId="9" xfId="3" applyNumberFormat="1" applyFont="1" applyBorder="1" applyAlignment="1" applyProtection="1">
      <alignment horizontal="center" vertical="center" wrapText="1"/>
    </xf>
    <xf numFmtId="1" fontId="2" fillId="0" borderId="10" xfId="3" applyNumberFormat="1" applyFont="1" applyBorder="1" applyAlignment="1" applyProtection="1">
      <alignment horizontal="center" vertical="center" wrapText="1"/>
    </xf>
  </cellXfs>
  <cellStyles count="4">
    <cellStyle name="Normal" xfId="0" builtinId="0"/>
    <cellStyle name="Normal 2" xfId="1" xr:uid="{00000000-0005-0000-0000-000001000000}"/>
    <cellStyle name="Normal 3" xfId="2" xr:uid="{00000000-0005-0000-0000-000002000000}"/>
    <cellStyle name="Porcentaj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D320"/>
      <rgbColor rgb="00FF9900"/>
      <rgbColor rgb="00FF420E"/>
      <rgbColor rgb="00666699"/>
      <rgbColor rgb="00969696"/>
      <rgbColor rgb="0000458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'IN-PEI-GES-COE-001'!$B$32</c:f>
              <c:strCache>
                <c:ptCount val="1"/>
                <c:pt idx="0">
                  <c:v>Resultado Monitoreo</c:v>
                </c:pt>
              </c:strCache>
            </c:strRef>
          </c:tx>
          <c:spPr>
            <a:solidFill>
              <a:srgbClr val="004586"/>
            </a:solidFill>
            <a:ln w="25400">
              <a:noFill/>
            </a:ln>
          </c:spPr>
          <c:invertIfNegative val="0"/>
          <c:cat>
            <c:strRef>
              <c:f>'IN-PEI-GES-COE-001'!$A$33:$A$36</c:f>
              <c:strCache>
                <c:ptCount val="4"/>
                <c:pt idx="0">
                  <c:v>MARZO</c:v>
                </c:pt>
                <c:pt idx="1">
                  <c:v>JUNIO</c:v>
                </c:pt>
                <c:pt idx="2">
                  <c:v>SEPTIEMBRE</c:v>
                </c:pt>
                <c:pt idx="3">
                  <c:v>DICIEMBRE</c:v>
                </c:pt>
              </c:strCache>
            </c:strRef>
          </c:cat>
          <c:val>
            <c:numRef>
              <c:f>'IN-PEI-GES-COE-001'!$B$33:$B$36</c:f>
              <c:numCache>
                <c:formatCode>0%</c:formatCode>
                <c:ptCount val="4"/>
                <c:pt idx="0">
                  <c:v>0.8571428571428571</c:v>
                </c:pt>
                <c:pt idx="1">
                  <c:v>0</c:v>
                </c:pt>
                <c:pt idx="2">
                  <c:v>0</c:v>
                </c:pt>
                <c:pt idx="3">
                  <c:v>0</c:v>
                </c:pt>
              </c:numCache>
            </c:numRef>
          </c:val>
          <c:extLst>
            <c:ext xmlns:c16="http://schemas.microsoft.com/office/drawing/2014/chart" uri="{C3380CC4-5D6E-409C-BE32-E72D297353CC}">
              <c16:uniqueId val="{00000000-3F52-4A1E-9F8A-F5064B5B5B35}"/>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'IN-PEI-GES-COE-002'!$B$35</c:f>
              <c:strCache>
                <c:ptCount val="1"/>
                <c:pt idx="0">
                  <c:v>Resultado Monitoreo</c:v>
                </c:pt>
              </c:strCache>
            </c:strRef>
          </c:tx>
          <c:spPr>
            <a:solidFill>
              <a:schemeClr val="accent1"/>
            </a:solidFill>
            <a:ln>
              <a:noFill/>
            </a:ln>
            <a:effectLst/>
          </c:spPr>
          <c:invertIfNegative val="0"/>
          <c:cat>
            <c:strRef>
              <c:f>'IN-PEI-GES-COE-002'!$A$36:$A$39</c:f>
              <c:strCache>
                <c:ptCount val="4"/>
                <c:pt idx="0">
                  <c:v>MARZO</c:v>
                </c:pt>
                <c:pt idx="1">
                  <c:v>JUNIO</c:v>
                </c:pt>
                <c:pt idx="2">
                  <c:v>SEPTIEMBRE</c:v>
                </c:pt>
                <c:pt idx="3">
                  <c:v>DICIEMBRE</c:v>
                </c:pt>
              </c:strCache>
            </c:strRef>
          </c:cat>
          <c:val>
            <c:numRef>
              <c:f>'IN-PEI-GES-COE-002'!$B$36:$B$39</c:f>
              <c:numCache>
                <c:formatCode>0</c:formatCode>
                <c:ptCount val="4"/>
                <c:pt idx="0">
                  <c:v>265.8</c:v>
                </c:pt>
              </c:numCache>
            </c:numRef>
          </c:val>
          <c:extLst>
            <c:ext xmlns:c16="http://schemas.microsoft.com/office/drawing/2014/chart" uri="{C3380CC4-5D6E-409C-BE32-E72D297353CC}">
              <c16:uniqueId val="{00000000-53EF-4F9D-9FC7-F7D1556E5228}"/>
            </c:ext>
          </c:extLst>
        </c:ser>
        <c:dLbls>
          <c:showLegendKey val="0"/>
          <c:showVal val="0"/>
          <c:showCatName val="0"/>
          <c:showSerName val="0"/>
          <c:showPercent val="0"/>
          <c:showBubbleSize val="0"/>
        </c:dLbls>
        <c:gapWidth val="219"/>
        <c:overlap val="-27"/>
        <c:axId val="1136005776"/>
        <c:axId val="1136003856"/>
      </c:barChart>
      <c:catAx>
        <c:axId val="1136005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6003856"/>
        <c:crosses val="autoZero"/>
        <c:auto val="1"/>
        <c:lblAlgn val="ctr"/>
        <c:lblOffset val="100"/>
        <c:noMultiLvlLbl val="0"/>
      </c:catAx>
      <c:valAx>
        <c:axId val="1136003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6005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35067970731"/>
          <c:y val="4.6715430904187887E-2"/>
          <c:w val="0.8752504841069052"/>
          <c:h val="0.73875284020941046"/>
        </c:manualLayout>
      </c:layout>
      <c:barChart>
        <c:barDir val="col"/>
        <c:grouping val="clustered"/>
        <c:varyColors val="0"/>
        <c:ser>
          <c:idx val="0"/>
          <c:order val="0"/>
          <c:tx>
            <c:strRef>
              <c:f>'IN-PEI-GES-COE-003'!$B$31</c:f>
              <c:strCache>
                <c:ptCount val="1"/>
                <c:pt idx="0">
                  <c:v>Resultado Monitoreo</c:v>
                </c:pt>
              </c:strCache>
            </c:strRef>
          </c:tx>
          <c:spPr>
            <a:solidFill>
              <a:srgbClr val="004586"/>
            </a:solidFill>
            <a:ln w="25400">
              <a:noFill/>
            </a:ln>
          </c:spPr>
          <c:invertIfNegative val="0"/>
          <c:cat>
            <c:strRef>
              <c:f>'IN-PEI-GES-COE-003'!$A$32:$A$43</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'IN-PEI-GES-COE-003'!$B$32:$B$43</c:f>
              <c:numCache>
                <c:formatCode>0</c:formatCode>
                <c:ptCount val="12"/>
                <c:pt idx="0">
                  <c:v>208</c:v>
                </c:pt>
                <c:pt idx="1">
                  <c:v>334</c:v>
                </c:pt>
                <c:pt idx="2">
                  <c:v>485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972-4752-A2D1-69BAB3C9952D}"/>
            </c:ext>
          </c:extLst>
        </c:ser>
        <c:dLbls>
          <c:showLegendKey val="0"/>
          <c:showVal val="0"/>
          <c:showCatName val="0"/>
          <c:showSerName val="0"/>
          <c:showPercent val="0"/>
          <c:showBubbleSize val="0"/>
        </c:dLbls>
        <c:gapWidth val="150"/>
        <c:axId val="-1124005536"/>
        <c:axId val="-1124004448"/>
      </c:barChart>
      <c:catAx>
        <c:axId val="-1124005536"/>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4448"/>
        <c:crossesAt val="0"/>
        <c:auto val="1"/>
        <c:lblAlgn val="ctr"/>
        <c:lblOffset val="100"/>
        <c:tickLblSkip val="1"/>
        <c:tickMarkSkip val="1"/>
        <c:noMultiLvlLbl val="0"/>
      </c:catAx>
      <c:valAx>
        <c:axId val="-1124004448"/>
        <c:scaling>
          <c:orientation val="minMax"/>
          <c:max val="300"/>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5536"/>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70129513583958"/>
          <c:y val="3.2020225980202141E-2"/>
          <c:w val="0.8752504841069052"/>
          <c:h val="0.73875284020941046"/>
        </c:manualLayout>
      </c:layout>
      <c:barChart>
        <c:barDir val="col"/>
        <c:grouping val="clustered"/>
        <c:varyColors val="0"/>
        <c:ser>
          <c:idx val="0"/>
          <c:order val="0"/>
          <c:tx>
            <c:strRef>
              <c:f>INSTRUCTIVO!$C$32</c:f>
              <c:strCache>
                <c:ptCount val="1"/>
                <c:pt idx="0">
                  <c:v>Resultado Monitoreo</c:v>
                </c:pt>
              </c:strCache>
            </c:strRef>
          </c:tx>
          <c:spPr>
            <a:solidFill>
              <a:srgbClr val="004586"/>
            </a:solidFill>
            <a:ln w="25400">
              <a:noFill/>
            </a:ln>
          </c:spPr>
          <c:invertIfNegative val="0"/>
          <c:cat>
            <c:strRef>
              <c:f>INSTRUCTIVO!$B$33:$B$44</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INSTRUCTIVO!$C$33:$C$44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1B8-40EB-96DC-2EAC847D55BA}"/>
            </c:ext>
          </c:extLst>
        </c:ser>
        <c:dLbls>
          <c:showLegendKey val="0"/>
          <c:showVal val="0"/>
          <c:showCatName val="0"/>
          <c:showSerName val="0"/>
          <c:showPercent val="0"/>
          <c:showBubbleSize val="0"/>
        </c:dLbls>
        <c:gapWidth val="150"/>
        <c:axId val="-1124002272"/>
        <c:axId val="-1124003904"/>
      </c:barChart>
      <c:catAx>
        <c:axId val="-1124002272"/>
        <c:scaling>
          <c:orientation val="minMax"/>
        </c:scaling>
        <c:delete val="0"/>
        <c:axPos val="b"/>
        <c:numFmt formatCode="General" sourceLinked="0"/>
        <c:majorTickMark val="none"/>
        <c:minorTickMark val="none"/>
        <c:tickLblPos val="low"/>
        <c:spPr>
          <a:ln w="12700">
            <a:solidFill>
              <a:srgbClr val="B3B3B3"/>
            </a:solidFill>
            <a:prstDash val="solid"/>
          </a:ln>
        </c:spPr>
        <c:txPr>
          <a:bodyPr rot="0" vert="horz"/>
          <a:lstStyle/>
          <a:p>
            <a:pPr>
              <a:defRPr sz="800" b="0" i="0" u="none" strike="noStrike" baseline="0">
                <a:solidFill>
                  <a:srgbClr val="000000"/>
                </a:solidFill>
                <a:latin typeface="Arial" pitchFamily="34" charset="0"/>
                <a:ea typeface="Calibri"/>
                <a:cs typeface="Arial" pitchFamily="34" charset="0"/>
              </a:defRPr>
            </a:pPr>
            <a:endParaRPr lang="es-CO"/>
          </a:p>
        </c:txPr>
        <c:crossAx val="-1124003904"/>
        <c:crossesAt val="0"/>
        <c:auto val="1"/>
        <c:lblAlgn val="ctr"/>
        <c:lblOffset val="100"/>
        <c:tickLblSkip val="1"/>
        <c:tickMarkSkip val="1"/>
        <c:noMultiLvlLbl val="0"/>
      </c:catAx>
      <c:valAx>
        <c:axId val="-1124003904"/>
        <c:scaling>
          <c:orientation val="minMax"/>
        </c:scaling>
        <c:delete val="0"/>
        <c:axPos val="l"/>
        <c:majorGridlines>
          <c:spPr>
            <a:ln w="12700">
              <a:solidFill>
                <a:srgbClr val="B3B3B3"/>
              </a:solidFill>
              <a:prstDash val="solid"/>
            </a:ln>
          </c:spPr>
        </c:majorGridlines>
        <c:numFmt formatCode="0%" sourceLinked="0"/>
        <c:majorTickMark val="none"/>
        <c:minorTickMark val="none"/>
        <c:tickLblPos val="nextTo"/>
        <c:spPr>
          <a:ln w="12700">
            <a:solidFill>
              <a:srgbClr val="B3B3B3"/>
            </a:solidFill>
            <a:prstDash val="solid"/>
          </a:ln>
        </c:spPr>
        <c:txPr>
          <a:bodyPr rot="0" vert="horz"/>
          <a:lstStyle/>
          <a:p>
            <a:pPr>
              <a:defRPr sz="1000" b="0" i="0" u="none" strike="noStrike" baseline="0">
                <a:solidFill>
                  <a:srgbClr val="000000"/>
                </a:solidFill>
                <a:latin typeface="Calibri"/>
                <a:ea typeface="Calibri"/>
                <a:cs typeface="Calibri"/>
              </a:defRPr>
            </a:pPr>
            <a:endParaRPr lang="es-CO"/>
          </a:p>
        </c:txPr>
        <c:crossAx val="-1124002272"/>
        <c:crosses val="autoZero"/>
        <c:crossBetween val="between"/>
      </c:valAx>
      <c:spPr>
        <a:noFill/>
        <a:ln w="12700">
          <a:solidFill>
            <a:srgbClr val="B3B3B3"/>
          </a:solidFill>
          <a:prstDash val="solid"/>
        </a:ln>
      </c:spPr>
    </c:plotArea>
    <c:plotVisOnly val="0"/>
    <c:dispBlanksAs val="gap"/>
    <c:showDLblsOverMax val="0"/>
  </c:chart>
  <c:spPr>
    <a:solidFill>
      <a:srgbClr val="FFFFFF"/>
    </a:solidFill>
    <a:ln w="9525">
      <a:noFill/>
    </a:ln>
  </c:spPr>
  <c:txPr>
    <a:bodyPr/>
    <a:lstStyle/>
    <a:p>
      <a:pPr>
        <a:defRPr sz="1100" b="0" i="0" u="none" strike="noStrike" baseline="0">
          <a:solidFill>
            <a:srgbClr val="000000"/>
          </a:solidFill>
          <a:latin typeface="Arial1"/>
          <a:ea typeface="Arial1"/>
          <a:cs typeface="Arial1"/>
        </a:defRPr>
      </a:pPr>
      <a:endParaRPr lang="es-CO"/>
    </a:p>
  </c:txPr>
  <c:printSettings>
    <c:headerFooter alignWithMargins="0"/>
    <c:pageMargins b="1" l="0.75" r="0.75" t="1" header="0.51180555555555551" footer="0.51180555555555551"/>
    <c:pageSetup firstPageNumber="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5747385" y="10965180"/>
    <xdr:ext cx="6046470" cy="2592705"/>
    <xdr:graphicFrame macro="">
      <xdr:nvGraphicFramePr>
        <xdr:cNvPr id="1341" name="Gráfico 3">
          <a:extLst>
            <a:ext uri="{FF2B5EF4-FFF2-40B4-BE49-F238E27FC236}">
              <a16:creationId xmlns:a16="http://schemas.microsoft.com/office/drawing/2014/main" id="{00000000-0008-0000-0000-00003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16" name="Imagen 22">
          <a:extLst>
            <a:ext uri="{FF2B5EF4-FFF2-40B4-BE49-F238E27FC236}">
              <a16:creationId xmlns:a16="http://schemas.microsoft.com/office/drawing/2014/main" id="{9D423719-9697-44B0-964B-E50DE5D7E486}"/>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68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E5BC603D-7149-444F-8698-298898C5E9C4}"/>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514350</xdr:colOff>
      <xdr:row>33</xdr:row>
      <xdr:rowOff>198120</xdr:rowOff>
    </xdr:from>
    <xdr:to>
      <xdr:col>14</xdr:col>
      <xdr:colOff>335280</xdr:colOff>
      <xdr:row>46</xdr:row>
      <xdr:rowOff>99060</xdr:rowOff>
    </xdr:to>
    <xdr:graphicFrame macro="">
      <xdr:nvGraphicFramePr>
        <xdr:cNvPr id="4" name="Gráfico 3">
          <a:extLst>
            <a:ext uri="{FF2B5EF4-FFF2-40B4-BE49-F238E27FC236}">
              <a16:creationId xmlns:a16="http://schemas.microsoft.com/office/drawing/2014/main" id="{1FB54BC9-629E-FFAF-4ACE-7942DFE9F66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5526404" y="10965180"/>
    <xdr:ext cx="6482715" cy="2865120"/>
    <xdr:graphicFrame macro="">
      <xdr:nvGraphicFramePr>
        <xdr:cNvPr id="2" name="Gráfico 3">
          <a:extLst>
            <a:ext uri="{FF2B5EF4-FFF2-40B4-BE49-F238E27FC236}">
              <a16:creationId xmlns:a16="http://schemas.microsoft.com/office/drawing/2014/main" id="{FC0E5040-C1FA-45F7-8477-0734CE072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409575</xdr:colOff>
      <xdr:row>0</xdr:row>
      <xdr:rowOff>66675</xdr:rowOff>
    </xdr:from>
    <xdr:to>
      <xdr:col>1</xdr:col>
      <xdr:colOff>419100</xdr:colOff>
      <xdr:row>3</xdr:row>
      <xdr:rowOff>133350</xdr:rowOff>
    </xdr:to>
    <xdr:pic>
      <xdr:nvPicPr>
        <xdr:cNvPr id="3" name="Imagen 22">
          <a:extLst>
            <a:ext uri="{FF2B5EF4-FFF2-40B4-BE49-F238E27FC236}">
              <a16:creationId xmlns:a16="http://schemas.microsoft.com/office/drawing/2014/main" id="{289C6C6A-EDE6-45CB-8570-21A2B0304D12}"/>
            </a:ext>
            <a:ext uri="{147F2762-F138-4A5C-976F-8EAC2B608ADB}">
              <a16:predDERef xmlns:a16="http://schemas.microsoft.com/office/drawing/2014/main" pred="{00000000-0008-0000-0000-00003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66675"/>
          <a:ext cx="1068705" cy="889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absoluteAnchor>
    <xdr:pos x="5415280" y="15020925"/>
    <xdr:ext cx="6046470" cy="2592705"/>
    <xdr:graphicFrame macro="">
      <xdr:nvGraphicFramePr>
        <xdr:cNvPr id="2" name="Gráfico 3">
          <a:extLst>
            <a:ext uri="{FF2B5EF4-FFF2-40B4-BE49-F238E27FC236}">
              <a16:creationId xmlns:a16="http://schemas.microsoft.com/office/drawing/2014/main" id="{BA0C811F-3341-4A16-892A-0F7DCC5753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1</xdr:col>
      <xdr:colOff>502920</xdr:colOff>
      <xdr:row>0</xdr:row>
      <xdr:rowOff>60960</xdr:rowOff>
    </xdr:from>
    <xdr:to>
      <xdr:col>2</xdr:col>
      <xdr:colOff>309345</xdr:colOff>
      <xdr:row>3</xdr:row>
      <xdr:rowOff>114300</xdr:rowOff>
    </xdr:to>
    <xdr:pic>
      <xdr:nvPicPr>
        <xdr:cNvPr id="3" name="Imagen 22">
          <a:extLst>
            <a:ext uri="{FF2B5EF4-FFF2-40B4-BE49-F238E27FC236}">
              <a16:creationId xmlns:a16="http://schemas.microsoft.com/office/drawing/2014/main" id="{A0DD1B46-B0F4-4F71-AD89-E2C7CF606D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3440" y="60960"/>
          <a:ext cx="713205"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4"/>
  <sheetViews>
    <sheetView showGridLines="0" tabSelected="1"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9.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18"/>
      <c r="B1" s="118"/>
      <c r="C1" s="129" t="s">
        <v>0</v>
      </c>
      <c r="D1" s="129"/>
      <c r="E1" s="129"/>
      <c r="F1" s="129"/>
      <c r="G1" s="129"/>
      <c r="H1" s="129"/>
      <c r="I1" s="129"/>
      <c r="J1" s="129"/>
      <c r="K1" s="129"/>
      <c r="L1" s="129"/>
      <c r="M1" s="129"/>
      <c r="N1" s="129"/>
      <c r="O1" s="129"/>
      <c r="P1" s="129"/>
      <c r="Q1" s="129" t="s">
        <v>1</v>
      </c>
      <c r="R1" s="129"/>
      <c r="S1" s="129"/>
      <c r="T1" s="129" t="s">
        <v>2</v>
      </c>
      <c r="U1" s="129"/>
      <c r="V1" s="129"/>
    </row>
    <row r="2" spans="1:25" ht="21.75" customHeight="1">
      <c r="A2" s="118"/>
      <c r="B2" s="118"/>
      <c r="C2" s="129"/>
      <c r="D2" s="129"/>
      <c r="E2" s="129"/>
      <c r="F2" s="129"/>
      <c r="G2" s="129"/>
      <c r="H2" s="129"/>
      <c r="I2" s="129"/>
      <c r="J2" s="129"/>
      <c r="K2" s="129"/>
      <c r="L2" s="129"/>
      <c r="M2" s="129"/>
      <c r="N2" s="129"/>
      <c r="O2" s="129"/>
      <c r="P2" s="129"/>
      <c r="Q2" s="129" t="s">
        <v>3</v>
      </c>
      <c r="R2" s="129"/>
      <c r="S2" s="129"/>
      <c r="T2" s="130" t="s">
        <v>4</v>
      </c>
      <c r="U2" s="130"/>
      <c r="V2" s="130"/>
    </row>
    <row r="3" spans="1:25" ht="21.75" customHeight="1">
      <c r="A3" s="118"/>
      <c r="B3" s="118"/>
      <c r="C3" s="129" t="s">
        <v>5</v>
      </c>
      <c r="D3" s="129"/>
      <c r="E3" s="129"/>
      <c r="F3" s="129"/>
      <c r="G3" s="129"/>
      <c r="H3" s="129"/>
      <c r="I3" s="129"/>
      <c r="J3" s="129"/>
      <c r="K3" s="129"/>
      <c r="L3" s="129"/>
      <c r="M3" s="129"/>
      <c r="N3" s="129"/>
      <c r="O3" s="129"/>
      <c r="P3" s="129"/>
      <c r="Q3" s="129" t="s">
        <v>6</v>
      </c>
      <c r="R3" s="129"/>
      <c r="S3" s="129"/>
      <c r="T3" s="129" t="s">
        <v>7</v>
      </c>
      <c r="U3" s="129"/>
      <c r="V3" s="129"/>
    </row>
    <row r="4" spans="1:25" ht="21.75" customHeight="1">
      <c r="A4" s="118"/>
      <c r="B4" s="118"/>
      <c r="C4" s="129"/>
      <c r="D4" s="129"/>
      <c r="E4" s="129"/>
      <c r="F4" s="129"/>
      <c r="G4" s="129"/>
      <c r="H4" s="129"/>
      <c r="I4" s="129"/>
      <c r="J4" s="129"/>
      <c r="K4" s="129"/>
      <c r="L4" s="129"/>
      <c r="M4" s="129"/>
      <c r="N4" s="129"/>
      <c r="O4" s="129"/>
      <c r="P4" s="129"/>
      <c r="Q4" s="129" t="s">
        <v>8</v>
      </c>
      <c r="R4" s="129"/>
      <c r="S4" s="129"/>
      <c r="T4" s="131">
        <v>45721</v>
      </c>
      <c r="U4" s="129"/>
      <c r="V4" s="129"/>
    </row>
    <row r="5" spans="1:25" ht="15.75" customHeight="1">
      <c r="A5" s="106"/>
      <c r="B5" s="107"/>
      <c r="C5" s="107"/>
      <c r="D5" s="107"/>
      <c r="E5" s="107"/>
      <c r="F5" s="107"/>
      <c r="G5" s="107"/>
      <c r="H5" s="107"/>
      <c r="I5" s="107"/>
      <c r="J5" s="107"/>
      <c r="K5" s="107"/>
      <c r="L5" s="107"/>
      <c r="M5" s="107"/>
      <c r="N5" s="107"/>
      <c r="O5" s="107"/>
      <c r="P5" s="107"/>
      <c r="Q5" s="107"/>
      <c r="R5" s="107"/>
      <c r="S5" s="107"/>
      <c r="T5" s="107"/>
      <c r="U5" s="107"/>
      <c r="V5" s="108"/>
    </row>
    <row r="6" spans="1:25" ht="18.600000000000001" customHeight="1">
      <c r="A6" s="109" t="s">
        <v>9</v>
      </c>
      <c r="B6" s="110"/>
      <c r="C6" s="110"/>
      <c r="D6" s="110"/>
      <c r="E6" s="110"/>
      <c r="F6" s="110"/>
      <c r="G6" s="110"/>
      <c r="H6" s="110"/>
      <c r="I6" s="110"/>
      <c r="J6" s="110"/>
      <c r="K6" s="110"/>
      <c r="L6" s="110"/>
      <c r="M6" s="110"/>
      <c r="N6" s="110"/>
      <c r="O6" s="110"/>
      <c r="P6" s="110"/>
      <c r="Q6" s="110"/>
      <c r="R6" s="110"/>
      <c r="S6" s="110"/>
      <c r="T6" s="110"/>
      <c r="U6" s="110"/>
      <c r="V6" s="111"/>
    </row>
    <row r="7" spans="1:25" ht="16.95" customHeight="1">
      <c r="A7" s="106" t="s">
        <v>10</v>
      </c>
      <c r="B7" s="107"/>
      <c r="C7" s="107"/>
      <c r="D7" s="107"/>
      <c r="E7" s="107"/>
      <c r="F7" s="107"/>
      <c r="G7" s="108"/>
      <c r="H7" s="106" t="s">
        <v>11</v>
      </c>
      <c r="I7" s="107"/>
      <c r="J7" s="107"/>
      <c r="K7" s="107"/>
      <c r="L7" s="107"/>
      <c r="M7" s="107"/>
      <c r="N7" s="107"/>
      <c r="O7" s="107"/>
      <c r="P7" s="107"/>
      <c r="Q7" s="107"/>
      <c r="R7" s="108"/>
      <c r="S7" s="106" t="s">
        <v>12</v>
      </c>
      <c r="T7" s="107"/>
      <c r="U7" s="107"/>
      <c r="V7" s="108"/>
    </row>
    <row r="8" spans="1:25" ht="26.7" customHeight="1">
      <c r="A8" s="94" t="s">
        <v>13</v>
      </c>
      <c r="B8" s="92"/>
      <c r="C8" s="92"/>
      <c r="D8" s="92"/>
      <c r="E8" s="92"/>
      <c r="F8" s="92"/>
      <c r="G8" s="93"/>
      <c r="H8" s="94" t="s">
        <v>14</v>
      </c>
      <c r="I8" s="92"/>
      <c r="J8" s="92"/>
      <c r="K8" s="92"/>
      <c r="L8" s="92"/>
      <c r="M8" s="92"/>
      <c r="N8" s="92"/>
      <c r="O8" s="92"/>
      <c r="P8" s="92"/>
      <c r="Q8" s="92"/>
      <c r="R8" s="93"/>
      <c r="S8" s="94" t="s">
        <v>15</v>
      </c>
      <c r="T8" s="92"/>
      <c r="U8" s="92"/>
      <c r="V8" s="93"/>
    </row>
    <row r="9" spans="1:25" ht="19.2" customHeight="1">
      <c r="A9" s="109" t="s">
        <v>16</v>
      </c>
      <c r="B9" s="110"/>
      <c r="C9" s="110"/>
      <c r="D9" s="110"/>
      <c r="E9" s="110"/>
      <c r="F9" s="110"/>
      <c r="G9" s="110"/>
      <c r="H9" s="110"/>
      <c r="I9" s="110"/>
      <c r="J9" s="110"/>
      <c r="K9" s="110"/>
      <c r="L9" s="110"/>
      <c r="M9" s="110"/>
      <c r="N9" s="110"/>
      <c r="O9" s="110"/>
      <c r="P9" s="110"/>
      <c r="Q9" s="110"/>
      <c r="R9" s="110"/>
      <c r="S9" s="110"/>
      <c r="T9" s="110"/>
      <c r="U9" s="110"/>
      <c r="V9" s="111"/>
    </row>
    <row r="10" spans="1:25" ht="34.200000000000003" customHeight="1">
      <c r="A10" s="118" t="s">
        <v>17</v>
      </c>
      <c r="B10" s="118"/>
      <c r="C10" s="118"/>
      <c r="D10" s="118"/>
      <c r="E10" s="118"/>
      <c r="F10" s="106" t="s">
        <v>18</v>
      </c>
      <c r="G10" s="107"/>
      <c r="H10" s="107"/>
      <c r="I10" s="107"/>
      <c r="J10" s="107"/>
      <c r="K10" s="107"/>
      <c r="L10" s="107"/>
      <c r="M10" s="107"/>
      <c r="N10" s="108"/>
      <c r="O10" s="120" t="s">
        <v>19</v>
      </c>
      <c r="P10" s="121"/>
      <c r="Q10" s="122"/>
      <c r="R10" s="123" t="s">
        <v>20</v>
      </c>
      <c r="S10" s="123"/>
      <c r="T10" s="123"/>
      <c r="U10" s="118" t="s">
        <v>3</v>
      </c>
      <c r="V10" s="118"/>
    </row>
    <row r="11" spans="1:25" ht="34.950000000000003" customHeight="1">
      <c r="A11" s="73" t="s">
        <v>21</v>
      </c>
      <c r="B11" s="73"/>
      <c r="C11" s="73"/>
      <c r="D11" s="73"/>
      <c r="E11" s="73"/>
      <c r="F11" s="52" t="s">
        <v>22</v>
      </c>
      <c r="G11" s="53"/>
      <c r="H11" s="53"/>
      <c r="I11" s="53"/>
      <c r="J11" s="53"/>
      <c r="K11" s="53"/>
      <c r="L11" s="53"/>
      <c r="M11" s="53"/>
      <c r="N11" s="54"/>
      <c r="O11" s="94" t="s">
        <v>23</v>
      </c>
      <c r="P11" s="92"/>
      <c r="Q11" s="93"/>
      <c r="R11" s="124" t="s">
        <v>24</v>
      </c>
      <c r="S11" s="124"/>
      <c r="T11" s="124"/>
      <c r="U11" s="119" t="s">
        <v>25</v>
      </c>
      <c r="V11" s="119"/>
    </row>
    <row r="12" spans="1:25" ht="49.95" customHeight="1">
      <c r="A12" s="118" t="s">
        <v>26</v>
      </c>
      <c r="B12" s="118"/>
      <c r="C12" s="118" t="s">
        <v>27</v>
      </c>
      <c r="D12" s="118"/>
      <c r="E12" s="118"/>
      <c r="F12" s="118"/>
      <c r="G12" s="118"/>
      <c r="H12" s="150" t="s">
        <v>28</v>
      </c>
      <c r="I12" s="150"/>
      <c r="J12" s="150"/>
      <c r="K12" s="150"/>
      <c r="L12" s="150"/>
      <c r="M12" s="150"/>
      <c r="N12" s="148" t="s">
        <v>29</v>
      </c>
      <c r="O12" s="148"/>
      <c r="P12" s="123" t="s">
        <v>30</v>
      </c>
      <c r="Q12" s="123"/>
      <c r="R12" s="118" t="s">
        <v>31</v>
      </c>
      <c r="S12" s="118"/>
      <c r="T12" s="118"/>
      <c r="U12" s="118"/>
      <c r="V12" s="118"/>
    </row>
    <row r="13" spans="1:25" ht="54" customHeight="1">
      <c r="A13" s="149" t="s">
        <v>13</v>
      </c>
      <c r="B13" s="149"/>
      <c r="C13" s="124" t="s">
        <v>32</v>
      </c>
      <c r="D13" s="124"/>
      <c r="E13" s="124"/>
      <c r="F13" s="124"/>
      <c r="G13" s="124"/>
      <c r="H13" s="124" t="s">
        <v>33</v>
      </c>
      <c r="I13" s="124"/>
      <c r="J13" s="124"/>
      <c r="K13" s="124"/>
      <c r="L13" s="124"/>
      <c r="M13" s="124"/>
      <c r="N13" s="124" t="s">
        <v>34</v>
      </c>
      <c r="O13" s="124"/>
      <c r="P13" s="124" t="s">
        <v>35</v>
      </c>
      <c r="Q13" s="124"/>
      <c r="R13" s="94" t="s">
        <v>35</v>
      </c>
      <c r="S13" s="92"/>
      <c r="T13" s="92"/>
      <c r="U13" s="92"/>
      <c r="V13" s="93"/>
    </row>
    <row r="14" spans="1:25" ht="21" customHeight="1">
      <c r="A14" s="112" t="s">
        <v>36</v>
      </c>
      <c r="B14" s="113"/>
      <c r="C14" s="113"/>
      <c r="D14" s="113"/>
      <c r="E14" s="114"/>
      <c r="F14" s="76" t="s">
        <v>37</v>
      </c>
      <c r="G14" s="77"/>
      <c r="H14" s="77"/>
      <c r="I14" s="78"/>
      <c r="J14" s="112" t="s">
        <v>38</v>
      </c>
      <c r="K14" s="113"/>
      <c r="L14" s="113"/>
      <c r="M14" s="114"/>
      <c r="N14" s="106" t="s">
        <v>39</v>
      </c>
      <c r="O14" s="107"/>
      <c r="P14" s="107"/>
      <c r="Q14" s="107"/>
      <c r="R14" s="107"/>
      <c r="S14" s="107"/>
      <c r="T14" s="107"/>
      <c r="U14" s="107"/>
      <c r="V14" s="108"/>
      <c r="W14" s="3"/>
      <c r="X14" s="3"/>
      <c r="Y14" s="3"/>
    </row>
    <row r="15" spans="1:25" ht="35.25" customHeight="1">
      <c r="A15" s="115"/>
      <c r="B15" s="116"/>
      <c r="C15" s="116"/>
      <c r="D15" s="116"/>
      <c r="E15" s="117"/>
      <c r="F15" s="79"/>
      <c r="G15" s="80"/>
      <c r="H15" s="80"/>
      <c r="I15" s="81"/>
      <c r="J15" s="115"/>
      <c r="K15" s="116"/>
      <c r="L15" s="116"/>
      <c r="M15" s="117"/>
      <c r="N15" s="106" t="s">
        <v>40</v>
      </c>
      <c r="O15" s="107"/>
      <c r="P15" s="107"/>
      <c r="Q15" s="120" t="s">
        <v>41</v>
      </c>
      <c r="R15" s="121"/>
      <c r="S15" s="122"/>
      <c r="T15" s="120" t="s">
        <v>42</v>
      </c>
      <c r="U15" s="121"/>
      <c r="V15" s="122"/>
      <c r="W15" s="3"/>
      <c r="X15" s="3"/>
      <c r="Y15" s="3"/>
    </row>
    <row r="16" spans="1:25" ht="25.95" customHeight="1">
      <c r="A16" s="73" t="s">
        <v>43</v>
      </c>
      <c r="B16" s="73"/>
      <c r="C16" s="73"/>
      <c r="D16" s="73"/>
      <c r="E16" s="73"/>
      <c r="F16" s="125" t="s">
        <v>44</v>
      </c>
      <c r="G16" s="125"/>
      <c r="H16" s="125"/>
      <c r="I16" s="125"/>
      <c r="J16" s="125">
        <v>0.89</v>
      </c>
      <c r="K16" s="125"/>
      <c r="L16" s="125"/>
      <c r="M16" s="125"/>
      <c r="N16" s="44" t="s">
        <v>45</v>
      </c>
      <c r="O16" s="44" t="s">
        <v>46</v>
      </c>
      <c r="P16" s="44" t="s">
        <v>47</v>
      </c>
      <c r="Q16" s="73" t="s">
        <v>48</v>
      </c>
      <c r="R16" s="73"/>
      <c r="S16" s="73"/>
      <c r="T16" s="119">
        <v>2025</v>
      </c>
      <c r="U16" s="119"/>
      <c r="V16" s="119"/>
    </row>
    <row r="17" spans="1:25" ht="37.200000000000003" customHeight="1">
      <c r="A17" s="73"/>
      <c r="B17" s="73"/>
      <c r="C17" s="73"/>
      <c r="D17" s="73"/>
      <c r="E17" s="73"/>
      <c r="F17" s="125"/>
      <c r="G17" s="125"/>
      <c r="H17" s="125"/>
      <c r="I17" s="125"/>
      <c r="J17" s="125"/>
      <c r="K17" s="125"/>
      <c r="L17" s="125"/>
      <c r="M17" s="125"/>
      <c r="N17" s="43">
        <v>1</v>
      </c>
      <c r="O17" s="43">
        <v>1</v>
      </c>
      <c r="P17" s="43">
        <v>1</v>
      </c>
      <c r="Q17" s="73"/>
      <c r="R17" s="73"/>
      <c r="S17" s="73"/>
      <c r="T17" s="119"/>
      <c r="U17" s="119"/>
      <c r="V17" s="119"/>
    </row>
    <row r="18" spans="1:25" ht="18" customHeight="1">
      <c r="A18" s="109" t="s">
        <v>49</v>
      </c>
      <c r="B18" s="110"/>
      <c r="C18" s="110"/>
      <c r="D18" s="110"/>
      <c r="E18" s="110"/>
      <c r="F18" s="110"/>
      <c r="G18" s="110"/>
      <c r="H18" s="110"/>
      <c r="I18" s="110"/>
      <c r="J18" s="110"/>
      <c r="K18" s="110"/>
      <c r="L18" s="110"/>
      <c r="M18" s="110"/>
      <c r="N18" s="110"/>
      <c r="O18" s="110"/>
      <c r="P18" s="110"/>
      <c r="Q18" s="110"/>
      <c r="R18" s="110"/>
      <c r="S18" s="110"/>
      <c r="T18" s="110"/>
      <c r="U18" s="110"/>
      <c r="V18" s="111"/>
      <c r="X18" s="1" t="s">
        <v>50</v>
      </c>
    </row>
    <row r="19" spans="1:25" ht="43.95" customHeight="1">
      <c r="A19" s="132" t="s">
        <v>51</v>
      </c>
      <c r="B19" s="133"/>
      <c r="C19" s="134"/>
      <c r="D19" s="132" t="s">
        <v>52</v>
      </c>
      <c r="E19" s="133"/>
      <c r="F19" s="133"/>
      <c r="G19" s="134"/>
      <c r="H19" s="132" t="s">
        <v>53</v>
      </c>
      <c r="I19" s="133"/>
      <c r="J19" s="133"/>
      <c r="K19" s="134"/>
      <c r="L19" s="135" t="s">
        <v>54</v>
      </c>
      <c r="M19" s="136"/>
      <c r="N19" s="136"/>
      <c r="O19" s="137"/>
      <c r="P19" s="132" t="s">
        <v>55</v>
      </c>
      <c r="Q19" s="133"/>
      <c r="R19" s="134"/>
      <c r="S19" s="135" t="s">
        <v>56</v>
      </c>
      <c r="T19" s="136"/>
      <c r="U19" s="136"/>
      <c r="V19" s="137"/>
    </row>
    <row r="20" spans="1:25" ht="43.95" customHeight="1">
      <c r="A20" s="126" t="s">
        <v>57</v>
      </c>
      <c r="B20" s="127"/>
      <c r="C20" s="128"/>
      <c r="D20" s="126" t="s">
        <v>58</v>
      </c>
      <c r="E20" s="127"/>
      <c r="F20" s="127"/>
      <c r="G20" s="128"/>
      <c r="H20" s="126">
        <v>1</v>
      </c>
      <c r="I20" s="127"/>
      <c r="J20" s="127"/>
      <c r="K20" s="128"/>
      <c r="L20" s="52" t="s">
        <v>59</v>
      </c>
      <c r="M20" s="53"/>
      <c r="N20" s="53"/>
      <c r="O20" s="54"/>
      <c r="P20" s="126" t="s">
        <v>60</v>
      </c>
      <c r="Q20" s="127"/>
      <c r="R20" s="128"/>
      <c r="S20" s="52" t="s">
        <v>61</v>
      </c>
      <c r="T20" s="53"/>
      <c r="U20" s="53"/>
      <c r="V20" s="54"/>
    </row>
    <row r="21" spans="1:25" ht="23.4" customHeight="1">
      <c r="A21" s="98" t="s">
        <v>62</v>
      </c>
      <c r="B21" s="99"/>
      <c r="C21" s="99"/>
      <c r="D21" s="99"/>
      <c r="E21" s="99"/>
      <c r="F21" s="99"/>
      <c r="G21" s="99"/>
      <c r="H21" s="99"/>
      <c r="I21" s="99"/>
      <c r="J21" s="99"/>
      <c r="K21" s="99"/>
      <c r="L21" s="99"/>
      <c r="M21" s="99"/>
      <c r="N21" s="100"/>
      <c r="O21" s="76" t="s">
        <v>63</v>
      </c>
      <c r="P21" s="77"/>
      <c r="Q21" s="77"/>
      <c r="R21" s="77"/>
      <c r="S21" s="77"/>
      <c r="T21" s="77"/>
      <c r="U21" s="77"/>
      <c r="V21" s="78"/>
    </row>
    <row r="22" spans="1:25" ht="25.95" customHeight="1">
      <c r="A22" s="82" t="s">
        <v>64</v>
      </c>
      <c r="B22" s="83"/>
      <c r="C22" s="83"/>
      <c r="D22" s="84"/>
      <c r="E22" s="88" t="s">
        <v>65</v>
      </c>
      <c r="F22" s="89"/>
      <c r="G22" s="89"/>
      <c r="H22" s="89"/>
      <c r="I22" s="90"/>
      <c r="J22" s="85" t="s">
        <v>66</v>
      </c>
      <c r="K22" s="86"/>
      <c r="L22" s="86"/>
      <c r="M22" s="86"/>
      <c r="N22" s="87"/>
      <c r="O22" s="79"/>
      <c r="P22" s="80"/>
      <c r="Q22" s="80"/>
      <c r="R22" s="80"/>
      <c r="S22" s="80"/>
      <c r="T22" s="80"/>
      <c r="U22" s="80"/>
      <c r="V22" s="81"/>
    </row>
    <row r="23" spans="1:25" ht="43.95" customHeight="1">
      <c r="A23" s="91">
        <v>1</v>
      </c>
      <c r="B23" s="92"/>
      <c r="C23" s="92"/>
      <c r="D23" s="93"/>
      <c r="E23" s="94" t="s">
        <v>67</v>
      </c>
      <c r="F23" s="92"/>
      <c r="G23" s="92"/>
      <c r="H23" s="92"/>
      <c r="I23" s="93"/>
      <c r="J23" s="95" t="s">
        <v>68</v>
      </c>
      <c r="K23" s="96"/>
      <c r="L23" s="96"/>
      <c r="M23" s="96"/>
      <c r="N23" s="97"/>
      <c r="O23" s="52" t="s">
        <v>69</v>
      </c>
      <c r="P23" s="53"/>
      <c r="Q23" s="53"/>
      <c r="R23" s="53"/>
      <c r="S23" s="53"/>
      <c r="T23" s="53"/>
      <c r="U23" s="53"/>
      <c r="V23" s="54"/>
    </row>
    <row r="24" spans="1:25" ht="25.2" customHeight="1">
      <c r="A24" s="118" t="s">
        <v>70</v>
      </c>
      <c r="B24" s="118"/>
      <c r="C24" s="118"/>
      <c r="D24" s="118"/>
      <c r="E24" s="118"/>
      <c r="F24" s="118"/>
      <c r="G24" s="118"/>
      <c r="H24" s="118"/>
      <c r="I24" s="118"/>
      <c r="J24" s="118"/>
      <c r="K24" s="118"/>
      <c r="L24" s="118"/>
      <c r="M24" s="118" t="s">
        <v>71</v>
      </c>
      <c r="N24" s="118"/>
      <c r="O24" s="118"/>
      <c r="P24" s="118"/>
      <c r="Q24" s="118"/>
      <c r="R24" s="118"/>
      <c r="S24" s="118"/>
      <c r="T24" s="118"/>
      <c r="U24" s="118"/>
      <c r="V24" s="118"/>
    </row>
    <row r="25" spans="1:25" ht="45.45" customHeight="1">
      <c r="A25" s="73" t="s">
        <v>72</v>
      </c>
      <c r="B25" s="73"/>
      <c r="C25" s="73"/>
      <c r="D25" s="73"/>
      <c r="E25" s="73"/>
      <c r="F25" s="73"/>
      <c r="G25" s="73"/>
      <c r="H25" s="73"/>
      <c r="I25" s="73"/>
      <c r="J25" s="73"/>
      <c r="K25" s="73"/>
      <c r="L25" s="73"/>
      <c r="M25" s="73" t="s">
        <v>352</v>
      </c>
      <c r="N25" s="73"/>
      <c r="O25" s="73"/>
      <c r="P25" s="73"/>
      <c r="Q25" s="73"/>
      <c r="R25" s="73"/>
      <c r="S25" s="73"/>
      <c r="T25" s="73"/>
      <c r="U25" s="73"/>
      <c r="V25" s="73"/>
      <c r="Y25" s="4"/>
    </row>
    <row r="26" spans="1:25" ht="19.2" customHeight="1">
      <c r="A26" s="109" t="s">
        <v>73</v>
      </c>
      <c r="B26" s="110"/>
      <c r="C26" s="110"/>
      <c r="D26" s="110"/>
      <c r="E26" s="110"/>
      <c r="F26" s="110"/>
      <c r="G26" s="110"/>
      <c r="H26" s="110"/>
      <c r="I26" s="110"/>
      <c r="J26" s="110"/>
      <c r="K26" s="110"/>
      <c r="L26" s="110"/>
      <c r="M26" s="110"/>
      <c r="N26" s="110"/>
      <c r="O26" s="110"/>
      <c r="P26" s="110"/>
      <c r="Q26" s="110"/>
      <c r="R26" s="110"/>
      <c r="S26" s="110"/>
      <c r="T26" s="110"/>
      <c r="U26" s="110"/>
      <c r="V26" s="111"/>
    </row>
    <row r="27" spans="1:25" ht="19.2" customHeight="1">
      <c r="A27" s="138" t="s">
        <v>74</v>
      </c>
      <c r="B27" s="139"/>
      <c r="C27" s="120" t="s">
        <v>75</v>
      </c>
      <c r="D27" s="121"/>
      <c r="E27" s="121"/>
      <c r="F27" s="121"/>
      <c r="G27" s="122"/>
      <c r="H27" s="106" t="s">
        <v>76</v>
      </c>
      <c r="I27" s="107"/>
      <c r="J27" s="107"/>
      <c r="K27" s="107"/>
      <c r="L27" s="108"/>
      <c r="M27" s="120" t="s">
        <v>77</v>
      </c>
      <c r="N27" s="121"/>
      <c r="O27" s="121"/>
      <c r="P27" s="121"/>
      <c r="Q27" s="122"/>
      <c r="R27" s="120" t="s">
        <v>78</v>
      </c>
      <c r="S27" s="121"/>
      <c r="T27" s="121"/>
      <c r="U27" s="121"/>
      <c r="V27" s="122"/>
    </row>
    <row r="28" spans="1:25" ht="19.2" customHeight="1">
      <c r="A28" s="143" t="s">
        <v>79</v>
      </c>
      <c r="B28" s="143"/>
      <c r="C28" s="206">
        <v>6</v>
      </c>
      <c r="D28" s="207"/>
      <c r="E28" s="207"/>
      <c r="F28" s="207"/>
      <c r="G28" s="208"/>
      <c r="H28" s="140"/>
      <c r="I28" s="141"/>
      <c r="J28" s="141"/>
      <c r="K28" s="141"/>
      <c r="L28" s="142"/>
      <c r="M28" s="145"/>
      <c r="N28" s="146"/>
      <c r="O28" s="146"/>
      <c r="P28" s="146"/>
      <c r="Q28" s="147"/>
      <c r="R28" s="145"/>
      <c r="S28" s="146"/>
      <c r="T28" s="146"/>
      <c r="U28" s="146"/>
      <c r="V28" s="147"/>
      <c r="X28" s="8"/>
      <c r="Y28" s="8"/>
    </row>
    <row r="29" spans="1:25" ht="19.2" customHeight="1">
      <c r="A29" s="151" t="s">
        <v>80</v>
      </c>
      <c r="B29" s="151"/>
      <c r="C29" s="206">
        <v>7</v>
      </c>
      <c r="D29" s="207"/>
      <c r="E29" s="207"/>
      <c r="F29" s="207"/>
      <c r="G29" s="208"/>
      <c r="H29" s="140"/>
      <c r="I29" s="141"/>
      <c r="J29" s="141"/>
      <c r="K29" s="141"/>
      <c r="L29" s="142"/>
      <c r="M29" s="145"/>
      <c r="N29" s="146"/>
      <c r="O29" s="146"/>
      <c r="P29" s="146"/>
      <c r="Q29" s="147"/>
      <c r="R29" s="145"/>
      <c r="S29" s="146"/>
      <c r="T29" s="146"/>
      <c r="U29" s="146"/>
      <c r="V29" s="147"/>
      <c r="W29" s="4"/>
    </row>
    <row r="30" spans="1:25" ht="19.95" customHeight="1">
      <c r="A30" s="61" t="s">
        <v>81</v>
      </c>
      <c r="B30" s="61"/>
      <c r="C30" s="61"/>
      <c r="D30" s="61"/>
      <c r="E30" s="61"/>
      <c r="F30" s="61"/>
      <c r="G30" s="61"/>
      <c r="H30" s="61"/>
      <c r="I30" s="61"/>
      <c r="J30" s="61"/>
      <c r="K30" s="61"/>
      <c r="L30" s="61"/>
      <c r="M30" s="61"/>
      <c r="N30" s="61"/>
      <c r="O30" s="61"/>
      <c r="P30" s="61"/>
      <c r="Q30" s="61"/>
      <c r="R30" s="61"/>
      <c r="S30" s="61"/>
      <c r="T30" s="61"/>
      <c r="U30" s="61"/>
      <c r="V30" s="61"/>
    </row>
    <row r="31" spans="1:25" ht="19.95" customHeight="1">
      <c r="A31" s="22"/>
      <c r="B31" s="10"/>
      <c r="C31" s="10"/>
      <c r="D31" s="10"/>
      <c r="E31" s="10"/>
      <c r="F31" s="10"/>
      <c r="G31" s="10"/>
      <c r="H31" s="10"/>
      <c r="I31" s="10"/>
      <c r="J31" s="10"/>
      <c r="K31" s="10"/>
      <c r="L31" s="10"/>
      <c r="M31" s="10"/>
      <c r="N31" s="10"/>
      <c r="O31" s="10"/>
      <c r="P31" s="10"/>
      <c r="Q31" s="10"/>
      <c r="R31" s="10"/>
      <c r="S31" s="10"/>
      <c r="T31" s="10"/>
      <c r="U31" s="10"/>
      <c r="V31" s="23"/>
    </row>
    <row r="32" spans="1:25" ht="26.4">
      <c r="A32" s="5" t="s">
        <v>82</v>
      </c>
      <c r="B32" s="6" t="s">
        <v>83</v>
      </c>
      <c r="C32" s="1"/>
      <c r="D32" s="1"/>
      <c r="G32" s="55"/>
      <c r="H32" s="55"/>
      <c r="I32" s="55"/>
      <c r="J32" s="55"/>
      <c r="K32" s="55"/>
      <c r="L32" s="55"/>
      <c r="M32" s="55"/>
      <c r="N32" s="55"/>
      <c r="O32" s="55"/>
      <c r="P32" s="55"/>
      <c r="Q32" s="62"/>
      <c r="R32" s="62"/>
      <c r="S32" s="62"/>
      <c r="T32" s="62"/>
      <c r="U32" s="62"/>
      <c r="V32" s="63"/>
    </row>
    <row r="33" spans="1:25" ht="17.7" customHeight="1">
      <c r="A33" s="45" t="s">
        <v>75</v>
      </c>
      <c r="B33" s="46">
        <f>IF(ISERROR($C$28/$C$29),0,$C$28/$C$29)</f>
        <v>0.8571428571428571</v>
      </c>
      <c r="C33" s="1"/>
      <c r="D33" s="1"/>
      <c r="G33" s="105"/>
      <c r="H33" s="105"/>
      <c r="I33" s="55"/>
      <c r="J33" s="55"/>
      <c r="K33" s="10"/>
      <c r="L33" s="11"/>
      <c r="M33" s="105"/>
      <c r="N33" s="105"/>
      <c r="O33" s="105"/>
      <c r="P33" s="105"/>
      <c r="Q33" s="64"/>
      <c r="R33" s="64"/>
      <c r="S33" s="64"/>
      <c r="T33" s="64"/>
      <c r="U33" s="64"/>
      <c r="V33" s="65"/>
    </row>
    <row r="34" spans="1:25" ht="17.7" customHeight="1">
      <c r="A34" s="45" t="s">
        <v>76</v>
      </c>
      <c r="B34" s="46">
        <f>IF(ISERROR($H$28/$H$29),0,$H$28/$H$29)</f>
        <v>0</v>
      </c>
      <c r="C34" s="1"/>
      <c r="D34" s="1"/>
      <c r="G34" s="55"/>
      <c r="H34" s="55"/>
      <c r="I34" s="55"/>
      <c r="J34" s="55"/>
      <c r="K34" s="12"/>
      <c r="L34" s="10"/>
      <c r="M34" s="55"/>
      <c r="N34" s="55"/>
      <c r="O34" s="55"/>
      <c r="P34" s="55"/>
      <c r="Q34" s="64"/>
      <c r="R34" s="64"/>
      <c r="S34" s="64"/>
      <c r="T34" s="64"/>
      <c r="U34" s="64"/>
      <c r="V34" s="65"/>
    </row>
    <row r="35" spans="1:25" ht="17.7" customHeight="1">
      <c r="A35" s="45" t="s">
        <v>77</v>
      </c>
      <c r="B35" s="46">
        <f>IF(ISERROR($M$28/$M$29),0,$M$28/$M$29)</f>
        <v>0</v>
      </c>
      <c r="C35" s="1"/>
      <c r="D35" s="1"/>
      <c r="G35" s="55"/>
      <c r="H35" s="55"/>
      <c r="I35" s="55"/>
      <c r="J35" s="55"/>
      <c r="K35" s="12"/>
      <c r="L35" s="10"/>
      <c r="M35" s="55"/>
      <c r="N35" s="55"/>
      <c r="O35" s="55"/>
      <c r="P35" s="55"/>
      <c r="Q35" s="64"/>
      <c r="R35" s="64"/>
      <c r="S35" s="64"/>
      <c r="T35" s="64"/>
      <c r="U35" s="64"/>
      <c r="V35" s="65"/>
    </row>
    <row r="36" spans="1:25" ht="17.7" customHeight="1">
      <c r="A36" s="45" t="s">
        <v>78</v>
      </c>
      <c r="B36" s="46">
        <f>IF(ISERROR($R$28/$R$29),0,$R$28/$R$29)</f>
        <v>0</v>
      </c>
      <c r="G36" s="55"/>
      <c r="H36" s="55"/>
      <c r="I36" s="55"/>
      <c r="J36" s="55"/>
      <c r="K36" s="12"/>
      <c r="L36" s="10"/>
      <c r="M36" s="55"/>
      <c r="N36" s="55"/>
      <c r="O36" s="55"/>
      <c r="P36" s="55"/>
      <c r="Q36" s="64"/>
      <c r="R36" s="64"/>
      <c r="S36" s="64"/>
      <c r="T36" s="64"/>
      <c r="U36" s="64"/>
      <c r="V36" s="65"/>
    </row>
    <row r="37" spans="1:25" ht="17.7" customHeight="1">
      <c r="A37" s="47"/>
      <c r="G37" s="55"/>
      <c r="H37" s="55"/>
      <c r="I37" s="55"/>
      <c r="J37" s="55"/>
      <c r="K37" s="12"/>
      <c r="L37" s="10"/>
      <c r="M37" s="55"/>
      <c r="N37" s="55"/>
      <c r="O37" s="55"/>
      <c r="P37" s="55"/>
      <c r="Q37" s="64"/>
      <c r="R37" s="64"/>
      <c r="S37" s="64"/>
      <c r="T37" s="64"/>
      <c r="U37" s="64"/>
      <c r="V37" s="65"/>
    </row>
    <row r="38" spans="1:25" ht="17.7" customHeight="1">
      <c r="A38" s="47"/>
      <c r="G38" s="55"/>
      <c r="H38" s="55"/>
      <c r="I38" s="55"/>
      <c r="J38" s="55"/>
      <c r="K38" s="12"/>
      <c r="L38" s="10"/>
      <c r="M38" s="55"/>
      <c r="N38" s="55"/>
      <c r="O38" s="55"/>
      <c r="P38" s="55"/>
      <c r="Q38" s="64"/>
      <c r="R38" s="64"/>
      <c r="S38" s="64"/>
      <c r="T38" s="64"/>
      <c r="U38" s="64"/>
      <c r="V38" s="65"/>
    </row>
    <row r="39" spans="1:25" ht="17.7" customHeight="1">
      <c r="A39" s="47"/>
      <c r="G39" s="55"/>
      <c r="H39" s="55"/>
      <c r="I39" s="55"/>
      <c r="J39" s="55"/>
      <c r="K39" s="12"/>
      <c r="L39" s="10"/>
      <c r="M39" s="55"/>
      <c r="N39" s="55"/>
      <c r="O39" s="55"/>
      <c r="P39" s="55"/>
      <c r="Q39" s="64"/>
      <c r="R39" s="64"/>
      <c r="S39" s="64"/>
      <c r="T39" s="64"/>
      <c r="U39" s="64"/>
      <c r="V39" s="65"/>
    </row>
    <row r="40" spans="1:25" ht="17.7" customHeight="1">
      <c r="A40" s="47"/>
      <c r="G40" s="55"/>
      <c r="H40" s="55"/>
      <c r="I40" s="55"/>
      <c r="J40" s="55"/>
      <c r="K40" s="12"/>
      <c r="L40" s="10"/>
      <c r="M40" s="55"/>
      <c r="N40" s="55"/>
      <c r="O40" s="55"/>
      <c r="P40" s="55"/>
      <c r="Q40" s="64"/>
      <c r="R40" s="64"/>
      <c r="S40" s="64"/>
      <c r="T40" s="64"/>
      <c r="U40" s="64"/>
      <c r="V40" s="65"/>
    </row>
    <row r="41" spans="1:25" ht="17.7" customHeight="1">
      <c r="A41" s="47"/>
      <c r="G41" s="55"/>
      <c r="H41" s="55"/>
      <c r="I41" s="55"/>
      <c r="J41" s="55"/>
      <c r="K41" s="12"/>
      <c r="L41" s="10"/>
      <c r="M41" s="55"/>
      <c r="N41" s="55"/>
      <c r="O41" s="55"/>
      <c r="P41" s="55"/>
      <c r="Q41" s="64"/>
      <c r="R41" s="64"/>
      <c r="S41" s="64"/>
      <c r="T41" s="64"/>
      <c r="U41" s="64"/>
      <c r="V41" s="65"/>
    </row>
    <row r="42" spans="1:25" ht="17.7" customHeight="1">
      <c r="A42" s="47"/>
      <c r="G42" s="55"/>
      <c r="H42" s="55"/>
      <c r="I42" s="55"/>
      <c r="J42" s="55"/>
      <c r="K42" s="12"/>
      <c r="L42" s="10"/>
      <c r="M42" s="55"/>
      <c r="N42" s="55"/>
      <c r="O42" s="55"/>
      <c r="P42" s="55"/>
      <c r="Q42" s="64"/>
      <c r="R42" s="64"/>
      <c r="S42" s="64"/>
      <c r="T42" s="64"/>
      <c r="U42" s="64"/>
      <c r="V42" s="65"/>
    </row>
    <row r="43" spans="1:25" ht="17.7" customHeight="1">
      <c r="A43" s="47"/>
      <c r="G43" s="55"/>
      <c r="H43" s="55"/>
      <c r="I43" s="55"/>
      <c r="J43" s="55"/>
      <c r="K43" s="12"/>
      <c r="L43" s="10"/>
      <c r="M43" s="55"/>
      <c r="N43" s="55"/>
      <c r="O43" s="55"/>
      <c r="P43" s="55"/>
      <c r="Q43" s="64"/>
      <c r="R43" s="64"/>
      <c r="S43" s="64"/>
      <c r="T43" s="64"/>
      <c r="U43" s="64"/>
      <c r="V43" s="65"/>
    </row>
    <row r="44" spans="1:25" ht="17.25" customHeight="1">
      <c r="A44" s="47"/>
      <c r="G44" s="55"/>
      <c r="H44" s="55"/>
      <c r="I44" s="55"/>
      <c r="J44" s="55"/>
      <c r="K44" s="12"/>
      <c r="L44" s="10"/>
      <c r="M44" s="55"/>
      <c r="N44" s="55"/>
      <c r="O44" s="55"/>
      <c r="P44" s="55"/>
      <c r="Q44" s="62"/>
      <c r="R44" s="62"/>
      <c r="S44" s="62"/>
      <c r="T44" s="62"/>
      <c r="U44" s="62"/>
      <c r="V44" s="63"/>
    </row>
    <row r="45" spans="1:25" ht="17.25" customHeight="1">
      <c r="A45" s="24"/>
      <c r="B45" s="15"/>
      <c r="C45" s="21"/>
      <c r="D45" s="21"/>
      <c r="K45" s="12"/>
      <c r="L45" s="10"/>
      <c r="V45" s="25"/>
    </row>
    <row r="46" spans="1:25" ht="15.75" customHeight="1">
      <c r="A46" s="152" t="s">
        <v>84</v>
      </c>
      <c r="B46" s="153"/>
      <c r="C46" s="153"/>
      <c r="D46" s="153"/>
      <c r="E46" s="153"/>
      <c r="F46" s="153"/>
      <c r="G46" s="153"/>
      <c r="H46" s="153"/>
      <c r="I46" s="153"/>
      <c r="J46" s="153"/>
      <c r="K46" s="153"/>
      <c r="L46" s="153"/>
      <c r="M46" s="153"/>
      <c r="N46" s="153"/>
      <c r="O46" s="153"/>
      <c r="P46" s="153"/>
      <c r="Q46" s="153"/>
      <c r="R46" s="153"/>
      <c r="S46" s="153"/>
      <c r="T46" s="153"/>
      <c r="U46" s="153"/>
      <c r="V46" s="154"/>
      <c r="X46" s="13"/>
    </row>
    <row r="47" spans="1:25" ht="42.6" customHeight="1">
      <c r="A47" s="135" t="s">
        <v>85</v>
      </c>
      <c r="B47" s="137"/>
      <c r="C47" s="205" t="s">
        <v>354</v>
      </c>
      <c r="D47" s="205"/>
      <c r="E47" s="205"/>
      <c r="F47" s="205"/>
      <c r="G47" s="205"/>
      <c r="H47" s="205"/>
      <c r="I47" s="205"/>
      <c r="J47" s="205"/>
      <c r="K47" s="205"/>
      <c r="L47" s="205"/>
      <c r="M47" s="205"/>
      <c r="N47" s="205"/>
      <c r="O47" s="205"/>
      <c r="P47" s="205"/>
      <c r="Q47" s="205"/>
      <c r="R47" s="205"/>
      <c r="S47" s="205"/>
      <c r="T47" s="205"/>
      <c r="U47" s="205"/>
      <c r="V47" s="205"/>
      <c r="W47" s="10"/>
      <c r="X47" s="10"/>
      <c r="Y47" s="10"/>
    </row>
    <row r="48" spans="1:25" ht="33" customHeight="1">
      <c r="A48" s="135" t="s">
        <v>353</v>
      </c>
      <c r="B48" s="137"/>
      <c r="C48" s="144"/>
      <c r="D48" s="144"/>
      <c r="E48" s="144"/>
      <c r="F48" s="144"/>
      <c r="G48" s="144"/>
      <c r="H48" s="144"/>
      <c r="I48" s="144"/>
      <c r="J48" s="144"/>
      <c r="K48" s="144"/>
      <c r="L48" s="144"/>
      <c r="M48" s="144"/>
      <c r="N48" s="144"/>
      <c r="O48" s="144"/>
      <c r="P48" s="144"/>
      <c r="Q48" s="144"/>
      <c r="R48" s="144"/>
      <c r="S48" s="144"/>
      <c r="T48" s="144"/>
      <c r="U48" s="144"/>
      <c r="V48" s="144"/>
      <c r="W48" s="10">
        <f>LEN(C48)</f>
        <v>0</v>
      </c>
      <c r="X48" s="10"/>
      <c r="Y48" s="10"/>
    </row>
    <row r="49" spans="1:25" ht="18" customHeight="1">
      <c r="A49" s="66" t="s">
        <v>86</v>
      </c>
      <c r="B49" s="67"/>
      <c r="C49" s="67"/>
      <c r="D49" s="67"/>
      <c r="E49" s="67"/>
      <c r="F49" s="67"/>
      <c r="G49" s="67"/>
      <c r="H49" s="67"/>
      <c r="I49" s="67"/>
      <c r="J49" s="67"/>
      <c r="K49" s="67"/>
      <c r="L49" s="67"/>
      <c r="M49" s="67"/>
      <c r="N49" s="67"/>
      <c r="O49" s="67"/>
      <c r="P49" s="67"/>
      <c r="Q49" s="67"/>
      <c r="R49" s="67"/>
      <c r="S49" s="67"/>
      <c r="T49" s="67"/>
      <c r="U49" s="67"/>
      <c r="V49" s="68"/>
      <c r="W49" s="14"/>
      <c r="X49" s="15"/>
      <c r="Y49" s="12"/>
    </row>
    <row r="50" spans="1:25" ht="32.25" customHeight="1">
      <c r="A50" s="135" t="s">
        <v>85</v>
      </c>
      <c r="B50" s="137"/>
      <c r="C50" s="205" t="s">
        <v>87</v>
      </c>
      <c r="D50" s="205"/>
      <c r="E50" s="205"/>
      <c r="F50" s="205"/>
      <c r="G50" s="205"/>
      <c r="H50" s="205"/>
      <c r="I50" s="205"/>
      <c r="J50" s="205"/>
      <c r="K50" s="205"/>
      <c r="L50" s="205"/>
      <c r="M50" s="205"/>
      <c r="N50" s="205"/>
      <c r="O50" s="205"/>
      <c r="P50" s="205"/>
      <c r="Q50" s="205"/>
      <c r="R50" s="205"/>
      <c r="S50" s="205"/>
      <c r="T50" s="205"/>
      <c r="U50" s="205"/>
      <c r="V50" s="205"/>
      <c r="W50" s="10"/>
      <c r="X50" s="15"/>
      <c r="Y50" s="12"/>
    </row>
    <row r="51" spans="1:25" ht="32.25" customHeight="1">
      <c r="A51" s="135" t="s">
        <v>353</v>
      </c>
      <c r="B51" s="137"/>
      <c r="C51" s="144"/>
      <c r="D51" s="144"/>
      <c r="E51" s="144"/>
      <c r="F51" s="144"/>
      <c r="G51" s="144"/>
      <c r="H51" s="144"/>
      <c r="I51" s="144"/>
      <c r="J51" s="144"/>
      <c r="K51" s="144"/>
      <c r="L51" s="144"/>
      <c r="M51" s="144"/>
      <c r="N51" s="144"/>
      <c r="O51" s="144"/>
      <c r="P51" s="144"/>
      <c r="Q51" s="144"/>
      <c r="R51" s="144"/>
      <c r="S51" s="144"/>
      <c r="T51" s="144"/>
      <c r="U51" s="144"/>
      <c r="V51" s="144"/>
      <c r="W51" s="10">
        <f>LEN(C51)</f>
        <v>0</v>
      </c>
      <c r="X51" s="15"/>
      <c r="Y51" s="12"/>
    </row>
    <row r="52" spans="1:25" ht="20.399999999999999" customHeight="1">
      <c r="A52" s="66" t="s">
        <v>88</v>
      </c>
      <c r="B52" s="67"/>
      <c r="C52" s="67"/>
      <c r="D52" s="67"/>
      <c r="E52" s="67"/>
      <c r="F52" s="67"/>
      <c r="G52" s="67"/>
      <c r="H52" s="67"/>
      <c r="I52" s="67"/>
      <c r="J52" s="67"/>
      <c r="K52" s="67"/>
      <c r="L52" s="67"/>
      <c r="M52" s="67"/>
      <c r="N52" s="67"/>
      <c r="O52" s="67"/>
      <c r="P52" s="67"/>
      <c r="Q52" s="67"/>
      <c r="R52" s="67"/>
      <c r="S52" s="67"/>
      <c r="T52" s="67"/>
      <c r="U52" s="67"/>
      <c r="V52" s="68"/>
      <c r="W52" s="14"/>
      <c r="X52" s="15"/>
      <c r="Y52" s="12"/>
    </row>
    <row r="53" spans="1:25" ht="32.25" customHeight="1">
      <c r="A53" s="135" t="s">
        <v>85</v>
      </c>
      <c r="B53" s="137"/>
      <c r="C53" s="205" t="s">
        <v>234</v>
      </c>
      <c r="D53" s="205"/>
      <c r="E53" s="205"/>
      <c r="F53" s="205"/>
      <c r="G53" s="205"/>
      <c r="H53" s="205"/>
      <c r="I53" s="205"/>
      <c r="J53" s="205"/>
      <c r="K53" s="205"/>
      <c r="L53" s="205"/>
      <c r="M53" s="205"/>
      <c r="N53" s="205"/>
      <c r="O53" s="205"/>
      <c r="P53" s="205"/>
      <c r="Q53" s="205"/>
      <c r="R53" s="205"/>
      <c r="S53" s="205"/>
      <c r="T53" s="205"/>
      <c r="U53" s="205"/>
      <c r="V53" s="205"/>
      <c r="W53" s="14"/>
      <c r="X53" s="15"/>
      <c r="Y53" s="12"/>
    </row>
    <row r="54" spans="1:25" ht="32.25" customHeight="1">
      <c r="A54" s="135" t="s">
        <v>353</v>
      </c>
      <c r="B54" s="137"/>
      <c r="C54" s="144"/>
      <c r="D54" s="144"/>
      <c r="E54" s="144"/>
      <c r="F54" s="144"/>
      <c r="G54" s="144"/>
      <c r="H54" s="144"/>
      <c r="I54" s="144"/>
      <c r="J54" s="144"/>
      <c r="K54" s="144"/>
      <c r="L54" s="144"/>
      <c r="M54" s="144"/>
      <c r="N54" s="144"/>
      <c r="O54" s="144"/>
      <c r="P54" s="144"/>
      <c r="Q54" s="144"/>
      <c r="R54" s="144"/>
      <c r="S54" s="144"/>
      <c r="T54" s="144"/>
      <c r="U54" s="144"/>
      <c r="V54" s="144"/>
      <c r="W54" s="14"/>
      <c r="X54" s="15"/>
      <c r="Y54" s="12"/>
    </row>
    <row r="55" spans="1:25" ht="16.2" customHeight="1">
      <c r="A55" s="101" t="s">
        <v>89</v>
      </c>
      <c r="B55" s="101"/>
      <c r="C55" s="101"/>
      <c r="D55" s="101"/>
      <c r="E55" s="101"/>
      <c r="F55" s="101"/>
      <c r="G55" s="101"/>
      <c r="H55" s="101"/>
      <c r="I55" s="101"/>
      <c r="J55" s="101"/>
      <c r="K55" s="101"/>
      <c r="L55" s="101"/>
      <c r="M55" s="101"/>
      <c r="N55" s="101"/>
      <c r="O55" s="101"/>
      <c r="P55" s="101"/>
      <c r="Q55" s="101"/>
      <c r="R55" s="101"/>
      <c r="S55" s="101"/>
      <c r="T55" s="101"/>
      <c r="U55" s="101"/>
      <c r="V55" s="101"/>
      <c r="W55" s="14"/>
      <c r="X55" s="15"/>
      <c r="Y55" s="12"/>
    </row>
    <row r="56" spans="1:25" ht="15.6" customHeight="1">
      <c r="A56" s="20" t="s">
        <v>3</v>
      </c>
      <c r="B56" s="103" t="s">
        <v>90</v>
      </c>
      <c r="C56" s="104"/>
      <c r="D56" s="102" t="s">
        <v>91</v>
      </c>
      <c r="E56" s="103"/>
      <c r="F56" s="103"/>
      <c r="G56" s="103"/>
      <c r="H56" s="103"/>
      <c r="I56" s="103"/>
      <c r="J56" s="104"/>
      <c r="K56" s="102" t="s">
        <v>92</v>
      </c>
      <c r="L56" s="103"/>
      <c r="M56" s="103"/>
      <c r="N56" s="103"/>
      <c r="O56" s="103"/>
      <c r="P56" s="103"/>
      <c r="Q56" s="104"/>
      <c r="R56" s="102" t="s">
        <v>93</v>
      </c>
      <c r="S56" s="103"/>
      <c r="T56" s="103"/>
      <c r="U56" s="103"/>
      <c r="V56" s="104"/>
      <c r="W56" s="14"/>
      <c r="X56" s="15"/>
      <c r="Y56" s="12"/>
    </row>
    <row r="57" spans="1:25" ht="31.95" customHeight="1">
      <c r="A57" s="19">
        <v>1</v>
      </c>
      <c r="B57" s="72">
        <v>45674</v>
      </c>
      <c r="C57" s="73"/>
      <c r="D57" s="74" t="s">
        <v>94</v>
      </c>
      <c r="E57" s="74"/>
      <c r="F57" s="74"/>
      <c r="G57" s="74"/>
      <c r="H57" s="74"/>
      <c r="I57" s="74"/>
      <c r="J57" s="74"/>
      <c r="K57" s="74" t="s">
        <v>95</v>
      </c>
      <c r="L57" s="74"/>
      <c r="M57" s="74"/>
      <c r="N57" s="74"/>
      <c r="O57" s="74"/>
      <c r="P57" s="74"/>
      <c r="Q57" s="74"/>
      <c r="R57" s="72">
        <v>45729</v>
      </c>
      <c r="S57" s="73"/>
      <c r="T57" s="73"/>
      <c r="U57" s="73"/>
      <c r="V57" s="73"/>
      <c r="W57" s="14"/>
      <c r="X57" s="15"/>
      <c r="Y57" s="12"/>
    </row>
    <row r="58" spans="1:25" ht="15.6" customHeight="1">
      <c r="A58" s="69" t="s">
        <v>96</v>
      </c>
      <c r="B58" s="70"/>
      <c r="C58" s="70"/>
      <c r="D58" s="70"/>
      <c r="E58" s="70"/>
      <c r="F58" s="70"/>
      <c r="G58" s="70"/>
      <c r="H58" s="70"/>
      <c r="I58" s="70"/>
      <c r="J58" s="70"/>
      <c r="K58" s="70"/>
      <c r="L58" s="70"/>
      <c r="M58" s="70"/>
      <c r="N58" s="70"/>
      <c r="O58" s="70"/>
      <c r="P58" s="70"/>
      <c r="Q58" s="70"/>
      <c r="R58" s="70"/>
      <c r="S58" s="70"/>
      <c r="T58" s="70"/>
      <c r="U58" s="70"/>
      <c r="V58" s="71"/>
      <c r="W58" s="14"/>
      <c r="X58" s="15"/>
      <c r="Y58" s="12"/>
    </row>
    <row r="59" spans="1:25" ht="26.7" customHeight="1">
      <c r="A59" s="16" t="s">
        <v>97</v>
      </c>
      <c r="B59" s="52" t="s">
        <v>98</v>
      </c>
      <c r="C59" s="53"/>
      <c r="D59" s="53"/>
      <c r="E59" s="53"/>
      <c r="F59" s="53"/>
      <c r="G59" s="53"/>
      <c r="H59" s="53"/>
      <c r="I59" s="53"/>
      <c r="J59" s="53"/>
      <c r="K59" s="53"/>
      <c r="L59" s="54"/>
      <c r="M59" s="50" t="s">
        <v>99</v>
      </c>
      <c r="N59" s="51"/>
      <c r="O59" s="52" t="s">
        <v>100</v>
      </c>
      <c r="P59" s="53"/>
      <c r="Q59" s="53"/>
      <c r="R59" s="53"/>
      <c r="S59" s="53"/>
      <c r="T59" s="53"/>
      <c r="U59" s="53"/>
      <c r="V59" s="54"/>
    </row>
    <row r="60" spans="1:25" ht="24.6" customHeight="1">
      <c r="A60" s="16" t="s">
        <v>101</v>
      </c>
      <c r="B60" s="52" t="s">
        <v>102</v>
      </c>
      <c r="C60" s="53"/>
      <c r="D60" s="53"/>
      <c r="E60" s="53"/>
      <c r="F60" s="53"/>
      <c r="G60" s="53"/>
      <c r="H60" s="53"/>
      <c r="I60" s="53"/>
      <c r="J60" s="53"/>
      <c r="K60" s="53"/>
      <c r="L60" s="54"/>
      <c r="M60" s="50" t="s">
        <v>99</v>
      </c>
      <c r="N60" s="51"/>
      <c r="O60" s="52" t="s">
        <v>103</v>
      </c>
      <c r="P60" s="53"/>
      <c r="Q60" s="53"/>
      <c r="R60" s="53"/>
      <c r="S60" s="53"/>
      <c r="T60" s="53"/>
      <c r="U60" s="53"/>
      <c r="V60" s="54"/>
    </row>
    <row r="61" spans="1:25" ht="27.6" customHeight="1">
      <c r="A61" s="16" t="s">
        <v>104</v>
      </c>
      <c r="B61" s="52" t="s">
        <v>102</v>
      </c>
      <c r="C61" s="53"/>
      <c r="D61" s="53"/>
      <c r="E61" s="53"/>
      <c r="F61" s="53"/>
      <c r="G61" s="53"/>
      <c r="H61" s="53"/>
      <c r="I61" s="53"/>
      <c r="J61" s="53"/>
      <c r="K61" s="53"/>
      <c r="L61" s="54"/>
      <c r="M61" s="50" t="s">
        <v>99</v>
      </c>
      <c r="N61" s="51"/>
      <c r="O61" s="52" t="s">
        <v>103</v>
      </c>
      <c r="P61" s="53"/>
      <c r="Q61" s="53"/>
      <c r="R61" s="53"/>
      <c r="S61" s="53"/>
      <c r="T61" s="53"/>
      <c r="U61" s="53"/>
      <c r="V61" s="54"/>
    </row>
    <row r="62" spans="1:25" ht="13.5" customHeight="1">
      <c r="A62" s="69" t="s">
        <v>105</v>
      </c>
      <c r="B62" s="70"/>
      <c r="C62" s="70"/>
      <c r="D62" s="70"/>
      <c r="E62" s="70"/>
      <c r="F62" s="70"/>
      <c r="G62" s="70"/>
      <c r="H62" s="70"/>
      <c r="I62" s="70"/>
      <c r="J62" s="70"/>
      <c r="K62" s="70"/>
      <c r="L62" s="70"/>
      <c r="M62" s="70"/>
      <c r="N62" s="70"/>
      <c r="O62" s="70"/>
      <c r="P62" s="70"/>
      <c r="Q62" s="70"/>
      <c r="R62" s="70"/>
      <c r="S62" s="70"/>
      <c r="T62" s="70"/>
      <c r="U62" s="70"/>
      <c r="V62" s="71"/>
    </row>
    <row r="63" spans="1:25" ht="19.95" customHeight="1">
      <c r="A63" s="30" t="s">
        <v>106</v>
      </c>
      <c r="B63" s="56" t="s">
        <v>107</v>
      </c>
      <c r="C63" s="57"/>
      <c r="D63" s="57"/>
      <c r="E63" s="57"/>
      <c r="F63" s="57"/>
      <c r="G63" s="57"/>
      <c r="H63" s="57"/>
      <c r="I63" s="57"/>
      <c r="J63" s="57"/>
      <c r="K63" s="57"/>
      <c r="L63" s="58"/>
      <c r="M63" s="59" t="s">
        <v>99</v>
      </c>
      <c r="N63" s="60"/>
      <c r="O63" s="56" t="s">
        <v>108</v>
      </c>
      <c r="P63" s="57"/>
      <c r="Q63" s="57"/>
      <c r="R63" s="57"/>
      <c r="S63" s="57"/>
      <c r="T63" s="57"/>
      <c r="U63" s="57"/>
      <c r="V63" s="58"/>
    </row>
    <row r="64" spans="1:25" ht="13.5" customHeight="1">
      <c r="A64" s="75" t="s">
        <v>109</v>
      </c>
      <c r="B64" s="75"/>
      <c r="C64" s="75"/>
      <c r="D64" s="75"/>
      <c r="E64" s="75"/>
      <c r="F64" s="75"/>
      <c r="G64" s="75"/>
      <c r="H64" s="75"/>
      <c r="I64" s="75"/>
      <c r="J64" s="75"/>
      <c r="K64" s="75"/>
      <c r="L64" s="75"/>
      <c r="M64" s="75"/>
      <c r="N64" s="75"/>
      <c r="O64" s="75"/>
      <c r="P64" s="75"/>
      <c r="Q64" s="75"/>
      <c r="R64" s="75"/>
      <c r="S64" s="75"/>
      <c r="T64" s="75"/>
      <c r="U64" s="75"/>
      <c r="V64" s="75"/>
    </row>
  </sheetData>
  <sheetProtection algorithmName="SHA-512" hashValue="ekY+dD71Zme8Oab38wMhvdhXRni17L1MGfXrsPSnvUxbbDy48tGmm8o3fHoAE9ULm8mUK0E4jBlnjT2RPus7tw==" saltValue="y3DLxrY1SjFuhy8yGG0Cvg==" spinCount="100000" sheet="1" formatCells="0" formatColumns="0" formatRows="0" insertColumns="0" insertRows="0" insertHyperlinks="0" deleteColumns="0" deleteRows="0" sort="0" autoFilter="0" pivotTables="0"/>
  <mergeCells count="187">
    <mergeCell ref="G41:H41"/>
    <mergeCell ref="G44:H44"/>
    <mergeCell ref="Q16:S17"/>
    <mergeCell ref="S19:V19"/>
    <mergeCell ref="A18:V18"/>
    <mergeCell ref="A50:B50"/>
    <mergeCell ref="C50:V50"/>
    <mergeCell ref="A46:V46"/>
    <mergeCell ref="O37:P37"/>
    <mergeCell ref="G37:H37"/>
    <mergeCell ref="I37:J37"/>
    <mergeCell ref="M32:N33"/>
    <mergeCell ref="O32:P33"/>
    <mergeCell ref="O36:P36"/>
    <mergeCell ref="G39:H39"/>
    <mergeCell ref="I39:J39"/>
    <mergeCell ref="O34:P34"/>
    <mergeCell ref="I35:J35"/>
    <mergeCell ref="M35:N35"/>
    <mergeCell ref="G35:H35"/>
    <mergeCell ref="M41:N41"/>
    <mergeCell ref="O41:P41"/>
    <mergeCell ref="G38:H38"/>
    <mergeCell ref="M37:N37"/>
    <mergeCell ref="I40:J40"/>
    <mergeCell ref="M40:N40"/>
    <mergeCell ref="N15:P15"/>
    <mergeCell ref="Q15:S15"/>
    <mergeCell ref="T15:V15"/>
    <mergeCell ref="N12:O12"/>
    <mergeCell ref="R12:V12"/>
    <mergeCell ref="A13:B13"/>
    <mergeCell ref="R13:V13"/>
    <mergeCell ref="N13:O13"/>
    <mergeCell ref="H12:M12"/>
    <mergeCell ref="H13:M13"/>
    <mergeCell ref="C12:G12"/>
    <mergeCell ref="C13:G13"/>
    <mergeCell ref="A29:B29"/>
    <mergeCell ref="G36:H36"/>
    <mergeCell ref="I36:J36"/>
    <mergeCell ref="M36:N36"/>
    <mergeCell ref="O40:P40"/>
    <mergeCell ref="O59:V59"/>
    <mergeCell ref="O60:V60"/>
    <mergeCell ref="O61:V61"/>
    <mergeCell ref="A25:L25"/>
    <mergeCell ref="M25:V25"/>
    <mergeCell ref="A26:V26"/>
    <mergeCell ref="A27:B27"/>
    <mergeCell ref="C27:G27"/>
    <mergeCell ref="H27:L27"/>
    <mergeCell ref="M27:Q27"/>
    <mergeCell ref="R27:V27"/>
    <mergeCell ref="C28:G28"/>
    <mergeCell ref="H28:L28"/>
    <mergeCell ref="A28:B28"/>
    <mergeCell ref="A53:B53"/>
    <mergeCell ref="C53:V53"/>
    <mergeCell ref="M28:Q28"/>
    <mergeCell ref="R28:V28"/>
    <mergeCell ref="C29:G29"/>
    <mergeCell ref="H29:L29"/>
    <mergeCell ref="M29:Q29"/>
    <mergeCell ref="R29:V29"/>
    <mergeCell ref="A47:B47"/>
    <mergeCell ref="C47:V47"/>
    <mergeCell ref="A8:G8"/>
    <mergeCell ref="S8:V8"/>
    <mergeCell ref="A10:E10"/>
    <mergeCell ref="A11:E11"/>
    <mergeCell ref="M24:V24"/>
    <mergeCell ref="J16:M17"/>
    <mergeCell ref="A12:B12"/>
    <mergeCell ref="P19:R19"/>
    <mergeCell ref="A20:C20"/>
    <mergeCell ref="D20:G20"/>
    <mergeCell ref="H20:K20"/>
    <mergeCell ref="J14:M15"/>
    <mergeCell ref="N14:V14"/>
    <mergeCell ref="T16:V17"/>
    <mergeCell ref="A19:C19"/>
    <mergeCell ref="D19:G19"/>
    <mergeCell ref="H19:K19"/>
    <mergeCell ref="L19:O19"/>
    <mergeCell ref="P12:Q12"/>
    <mergeCell ref="P13:Q13"/>
    <mergeCell ref="A1:B4"/>
    <mergeCell ref="C1:P2"/>
    <mergeCell ref="C3:P4"/>
    <mergeCell ref="T1:V1"/>
    <mergeCell ref="T2:V2"/>
    <mergeCell ref="T3:V3"/>
    <mergeCell ref="T4:V4"/>
    <mergeCell ref="Q1:S1"/>
    <mergeCell ref="Q2:S2"/>
    <mergeCell ref="Q3:S3"/>
    <mergeCell ref="Q4:S4"/>
    <mergeCell ref="O43:P43"/>
    <mergeCell ref="A5:V5"/>
    <mergeCell ref="A9:V9"/>
    <mergeCell ref="A14:E15"/>
    <mergeCell ref="F14:I15"/>
    <mergeCell ref="U10:V10"/>
    <mergeCell ref="U11:V11"/>
    <mergeCell ref="O10:Q10"/>
    <mergeCell ref="O11:Q11"/>
    <mergeCell ref="R10:T10"/>
    <mergeCell ref="R11:T11"/>
    <mergeCell ref="A24:L24"/>
    <mergeCell ref="A16:E17"/>
    <mergeCell ref="F16:I17"/>
    <mergeCell ref="L20:O20"/>
    <mergeCell ref="P20:R20"/>
    <mergeCell ref="S20:V20"/>
    <mergeCell ref="A6:V6"/>
    <mergeCell ref="F10:N10"/>
    <mergeCell ref="F11:N11"/>
    <mergeCell ref="S7:V7"/>
    <mergeCell ref="H7:R7"/>
    <mergeCell ref="H8:R8"/>
    <mergeCell ref="A7:G7"/>
    <mergeCell ref="A64:V64"/>
    <mergeCell ref="O21:V22"/>
    <mergeCell ref="O23:V23"/>
    <mergeCell ref="A22:D22"/>
    <mergeCell ref="J22:N22"/>
    <mergeCell ref="E22:I22"/>
    <mergeCell ref="A23:D23"/>
    <mergeCell ref="E23:I23"/>
    <mergeCell ref="J23:N23"/>
    <mergeCell ref="A21:N21"/>
    <mergeCell ref="A49:V49"/>
    <mergeCell ref="A55:V55"/>
    <mergeCell ref="R56:V56"/>
    <mergeCell ref="K56:Q56"/>
    <mergeCell ref="B56:C56"/>
    <mergeCell ref="D56:J56"/>
    <mergeCell ref="G32:H33"/>
    <mergeCell ref="I32:L32"/>
    <mergeCell ref="A58:V58"/>
    <mergeCell ref="I44:J44"/>
    <mergeCell ref="M44:N44"/>
    <mergeCell ref="O44:P44"/>
    <mergeCell ref="G42:H42"/>
    <mergeCell ref="I42:J42"/>
    <mergeCell ref="O63:V63"/>
    <mergeCell ref="I33:J33"/>
    <mergeCell ref="A30:V30"/>
    <mergeCell ref="Q32:V32"/>
    <mergeCell ref="Q33:V44"/>
    <mergeCell ref="G34:H34"/>
    <mergeCell ref="I34:J34"/>
    <mergeCell ref="M34:N34"/>
    <mergeCell ref="A52:V52"/>
    <mergeCell ref="A62:V62"/>
    <mergeCell ref="B57:C57"/>
    <mergeCell ref="D57:J57"/>
    <mergeCell ref="K57:Q57"/>
    <mergeCell ref="R57:V57"/>
    <mergeCell ref="O35:P35"/>
    <mergeCell ref="O39:P39"/>
    <mergeCell ref="I41:J41"/>
    <mergeCell ref="G40:H40"/>
    <mergeCell ref="I38:J38"/>
    <mergeCell ref="M38:N38"/>
    <mergeCell ref="O38:P38"/>
    <mergeCell ref="M39:N39"/>
    <mergeCell ref="O42:P42"/>
    <mergeCell ref="G43:H43"/>
    <mergeCell ref="M61:N61"/>
    <mergeCell ref="B59:L59"/>
    <mergeCell ref="B60:L60"/>
    <mergeCell ref="B61:L61"/>
    <mergeCell ref="M59:N59"/>
    <mergeCell ref="M60:N60"/>
    <mergeCell ref="M42:N42"/>
    <mergeCell ref="B63:L63"/>
    <mergeCell ref="M63:N63"/>
    <mergeCell ref="I43:J43"/>
    <mergeCell ref="M43:N43"/>
    <mergeCell ref="A48:B48"/>
    <mergeCell ref="C48:V48"/>
    <mergeCell ref="A51:B51"/>
    <mergeCell ref="C51:V51"/>
    <mergeCell ref="A54:B54"/>
    <mergeCell ref="C54:V54"/>
  </mergeCells>
  <phoneticPr fontId="13" type="noConversion"/>
  <dataValidations count="2">
    <dataValidation type="textLength" allowBlank="1" showInputMessage="1" showErrorMessage="1" sqref="C47:V48" xr:uid="{41031CB4-2757-4ECC-899D-32F50DE6F2A8}">
      <formula1>1</formula1>
      <formula2>700</formula2>
    </dataValidation>
    <dataValidation type="textLength" allowBlank="1" showInputMessage="1" showErrorMessage="1" sqref="C50:V51" xr:uid="{3BE77D99-0E02-4167-B1BF-F1B107C48912}">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2000000}">
          <x14:formula1>
            <xm:f>lista!$N$2:$N$5</xm:f>
          </x14:formula1>
          <xm:sqref>A8:G8</xm:sqref>
        </x14:dataValidation>
        <x14:dataValidation type="list" allowBlank="1" showInputMessage="1" showErrorMessage="1" xr:uid="{00000000-0002-0000-0000-000003000000}">
          <x14:formula1>
            <xm:f>lista!$J$2:$J$13</xm:f>
          </x14:formula1>
          <xm:sqref>C13</xm:sqref>
        </x14:dataValidation>
        <x14:dataValidation type="list" allowBlank="1" showInputMessage="1" showErrorMessage="1" xr:uid="{00000000-0002-0000-0000-000004000000}">
          <x14:formula1>
            <xm:f>lista!$A$2:$A$13</xm:f>
          </x14:formula1>
          <xm:sqref>F11:N11</xm:sqref>
        </x14:dataValidation>
        <x14:dataValidation type="list" allowBlank="1" showInputMessage="1" showErrorMessage="1" xr:uid="{00000000-0002-0000-0000-000005000000}">
          <x14:formula1>
            <xm:f>lista!$B$2:$B$8</xm:f>
          </x14:formula1>
          <xm:sqref>F16:I17</xm:sqref>
        </x14:dataValidation>
        <x14:dataValidation type="list" allowBlank="1" showInputMessage="1" showErrorMessage="1" xr:uid="{00000000-0002-0000-0000-000006000000}">
          <x14:formula1>
            <xm:f>lista!$O$2:$O$3</xm:f>
          </x14:formula1>
          <xm:sqref>A20:C20</xm:sqref>
        </x14:dataValidation>
        <x14:dataValidation type="list" allowBlank="1" showInputMessage="1" showErrorMessage="1" xr:uid="{00000000-0002-0000-0000-000007000000}">
          <x14:formula1>
            <xm:f>lista!$F$2:$F$9</xm:f>
          </x14:formula1>
          <xm:sqref>D20:G20</xm:sqref>
        </x14:dataValidation>
        <x14:dataValidation type="list" allowBlank="1" showInputMessage="1" showErrorMessage="1" xr:uid="{00000000-0002-0000-0000-000008000000}">
          <x14:formula1>
            <xm:f>lista!$D$2:$D$3</xm:f>
          </x14:formula1>
          <xm:sqref>L20:O20</xm:sqref>
        </x14:dataValidation>
        <x14:dataValidation type="list" allowBlank="1" showInputMessage="1" showErrorMessage="1" xr:uid="{00000000-0002-0000-0000-000009000000}">
          <x14:formula1>
            <xm:f>lista!$E$2:$E$3</xm:f>
          </x14:formula1>
          <xm:sqref>S20:V20</xm:sqref>
        </x14:dataValidation>
        <x14:dataValidation type="list" allowBlank="1" showInputMessage="1" showErrorMessage="1" xr:uid="{00000000-0002-0000-0000-00000A000000}">
          <x14:formula1>
            <xm:f>lista!$C$2:$C$3</xm:f>
          </x14:formula1>
          <xm:sqref>P20:R20</xm:sqref>
        </x14:dataValidation>
        <x14:dataValidation type="list" allowBlank="1" showInputMessage="1" showErrorMessage="1" xr:uid="{00000000-0002-0000-0000-00000B000000}">
          <x14:formula1>
            <xm:f>lista!$G$2:$G$5</xm:f>
          </x14:formula1>
          <xm:sqref>Q16:S17</xm:sqref>
        </x14:dataValidation>
        <x14:dataValidation type="list" allowBlank="1" showInputMessage="1" showErrorMessage="1" xr:uid="{00000000-0002-0000-0000-00000C000000}">
          <x14:formula1>
            <xm:f>lista!$H$2:$H$5</xm:f>
          </x14:formula1>
          <xm:sqref>T16:V17</xm:sqref>
        </x14:dataValidation>
        <x14:dataValidation type="list" allowBlank="1" showInputMessage="1" showErrorMessage="1" xr:uid="{00000000-0002-0000-0000-00000D000000}">
          <x14:formula1>
            <xm:f>lista!$I$2:$I$7</xm:f>
          </x14:formula1>
          <xm:sqref>A13:B13</xm:sqref>
        </x14:dataValidation>
        <x14:dataValidation type="list" allowBlank="1" showInputMessage="1" showErrorMessage="1" xr:uid="{00000000-0002-0000-0000-00000F000000}">
          <x14:formula1>
            <xm:f>lista!$Q$2:$Q$3</xm:f>
          </x14:formula1>
          <xm:sqref>O11:Q11</xm:sqref>
        </x14:dataValidation>
        <x14:dataValidation type="list" allowBlank="1" showInputMessage="1" showErrorMessage="1" xr:uid="{00000000-0002-0000-0000-000010000000}">
          <x14:formula1>
            <xm:f>lista!$M$2:$M$21</xm:f>
          </x14:formula1>
          <xm:sqref>S8:V8</xm:sqref>
        </x14:dataValidation>
        <x14:dataValidation type="list" allowBlank="1" showInputMessage="1" showErrorMessage="1" xr:uid="{00000000-0002-0000-0000-000011000000}">
          <x14:formula1>
            <xm:f>lista!$L$2:$L$21</xm:f>
          </x14:formula1>
          <xm:sqref>H8:R8</xm:sqref>
        </x14:dataValidation>
        <x14:dataValidation type="list" allowBlank="1" showInputMessage="1" showErrorMessage="1" xr:uid="{00000000-0002-0000-0000-000012000000}">
          <x14:formula1>
            <xm:f>lista!$K$2:$K$24</xm:f>
          </x14:formula1>
          <xm:sqref>H13</xm:sqref>
        </x14:dataValidation>
        <x14:dataValidation type="list" allowBlank="1" showInputMessage="1" showErrorMessage="1" xr:uid="{00000000-0002-0000-0000-000013000000}">
          <x14:formula1>
            <xm:f>lista!$R$2:$R$21</xm:f>
          </x14:formula1>
          <xm:sqref>U11:V11</xm:sqref>
        </x14:dataValidation>
        <x14:dataValidation type="list" allowBlank="1" showInputMessage="1" showErrorMessage="1" xr:uid="{FFCDD16E-DFEF-46CF-B689-25F551430E1F}">
          <x14:formula1>
            <xm:f>lista!$P$2:$P$4</xm:f>
          </x14:formula1>
          <xm:sqref>C53:V54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6069C-8016-469B-BDDD-67106F67F3F7}">
  <sheetPr>
    <pageSetUpPr fitToPage="1"/>
  </sheetPr>
  <dimension ref="A1:AA67"/>
  <sheetViews>
    <sheetView showGridLines="0" view="pageBreakPreview"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1992187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18"/>
      <c r="B1" s="118"/>
      <c r="C1" s="129" t="s">
        <v>0</v>
      </c>
      <c r="D1" s="129"/>
      <c r="E1" s="129"/>
      <c r="F1" s="129"/>
      <c r="G1" s="129"/>
      <c r="H1" s="129"/>
      <c r="I1" s="129"/>
      <c r="J1" s="129"/>
      <c r="K1" s="129"/>
      <c r="L1" s="129"/>
      <c r="M1" s="129"/>
      <c r="N1" s="129"/>
      <c r="O1" s="129"/>
      <c r="P1" s="129"/>
      <c r="Q1" s="129" t="s">
        <v>1</v>
      </c>
      <c r="R1" s="129"/>
      <c r="S1" s="129"/>
      <c r="T1" s="129" t="s">
        <v>2</v>
      </c>
      <c r="U1" s="129"/>
      <c r="V1" s="129"/>
    </row>
    <row r="2" spans="1:25" ht="21.75" customHeight="1">
      <c r="A2" s="118"/>
      <c r="B2" s="118"/>
      <c r="C2" s="129"/>
      <c r="D2" s="129"/>
      <c r="E2" s="129"/>
      <c r="F2" s="129"/>
      <c r="G2" s="129"/>
      <c r="H2" s="129"/>
      <c r="I2" s="129"/>
      <c r="J2" s="129"/>
      <c r="K2" s="129"/>
      <c r="L2" s="129"/>
      <c r="M2" s="129"/>
      <c r="N2" s="129"/>
      <c r="O2" s="129"/>
      <c r="P2" s="129"/>
      <c r="Q2" s="129" t="s">
        <v>3</v>
      </c>
      <c r="R2" s="129"/>
      <c r="S2" s="129"/>
      <c r="T2" s="130" t="s">
        <v>4</v>
      </c>
      <c r="U2" s="130"/>
      <c r="V2" s="130"/>
    </row>
    <row r="3" spans="1:25" ht="21.75" customHeight="1">
      <c r="A3" s="118"/>
      <c r="B3" s="118"/>
      <c r="C3" s="129" t="s">
        <v>5</v>
      </c>
      <c r="D3" s="129"/>
      <c r="E3" s="129"/>
      <c r="F3" s="129"/>
      <c r="G3" s="129"/>
      <c r="H3" s="129"/>
      <c r="I3" s="129"/>
      <c r="J3" s="129"/>
      <c r="K3" s="129"/>
      <c r="L3" s="129"/>
      <c r="M3" s="129"/>
      <c r="N3" s="129"/>
      <c r="O3" s="129"/>
      <c r="P3" s="129"/>
      <c r="Q3" s="129" t="s">
        <v>6</v>
      </c>
      <c r="R3" s="129"/>
      <c r="S3" s="129"/>
      <c r="T3" s="129" t="s">
        <v>7</v>
      </c>
      <c r="U3" s="129"/>
      <c r="V3" s="129"/>
    </row>
    <row r="4" spans="1:25" ht="21.75" customHeight="1">
      <c r="A4" s="118"/>
      <c r="B4" s="118"/>
      <c r="C4" s="129"/>
      <c r="D4" s="129"/>
      <c r="E4" s="129"/>
      <c r="F4" s="129"/>
      <c r="G4" s="129"/>
      <c r="H4" s="129"/>
      <c r="I4" s="129"/>
      <c r="J4" s="129"/>
      <c r="K4" s="129"/>
      <c r="L4" s="129"/>
      <c r="M4" s="129"/>
      <c r="N4" s="129"/>
      <c r="O4" s="129"/>
      <c r="P4" s="129"/>
      <c r="Q4" s="129" t="s">
        <v>8</v>
      </c>
      <c r="R4" s="129"/>
      <c r="S4" s="129"/>
      <c r="T4" s="131">
        <v>45721</v>
      </c>
      <c r="U4" s="129"/>
      <c r="V4" s="129"/>
    </row>
    <row r="5" spans="1:25" ht="15.75" customHeight="1">
      <c r="A5" s="106"/>
      <c r="B5" s="107"/>
      <c r="C5" s="107"/>
      <c r="D5" s="107"/>
      <c r="E5" s="107"/>
      <c r="F5" s="107"/>
      <c r="G5" s="107"/>
      <c r="H5" s="107"/>
      <c r="I5" s="107"/>
      <c r="J5" s="107"/>
      <c r="K5" s="107"/>
      <c r="L5" s="107"/>
      <c r="M5" s="107"/>
      <c r="N5" s="107"/>
      <c r="O5" s="107"/>
      <c r="P5" s="107"/>
      <c r="Q5" s="107"/>
      <c r="R5" s="107"/>
      <c r="S5" s="107"/>
      <c r="T5" s="107"/>
      <c r="U5" s="107"/>
      <c r="V5" s="108"/>
    </row>
    <row r="6" spans="1:25" ht="18.600000000000001" customHeight="1">
      <c r="A6" s="109" t="s">
        <v>9</v>
      </c>
      <c r="B6" s="110"/>
      <c r="C6" s="110"/>
      <c r="D6" s="110"/>
      <c r="E6" s="110"/>
      <c r="F6" s="110"/>
      <c r="G6" s="110"/>
      <c r="H6" s="110"/>
      <c r="I6" s="110"/>
      <c r="J6" s="110"/>
      <c r="K6" s="110"/>
      <c r="L6" s="110"/>
      <c r="M6" s="110"/>
      <c r="N6" s="110"/>
      <c r="O6" s="110"/>
      <c r="P6" s="110"/>
      <c r="Q6" s="110"/>
      <c r="R6" s="110"/>
      <c r="S6" s="110"/>
      <c r="T6" s="110"/>
      <c r="U6" s="110"/>
      <c r="V6" s="111"/>
    </row>
    <row r="7" spans="1:25" ht="16.95" customHeight="1">
      <c r="A7" s="106" t="s">
        <v>10</v>
      </c>
      <c r="B7" s="107"/>
      <c r="C7" s="107"/>
      <c r="D7" s="107"/>
      <c r="E7" s="107"/>
      <c r="F7" s="107"/>
      <c r="G7" s="108"/>
      <c r="H7" s="106" t="s">
        <v>11</v>
      </c>
      <c r="I7" s="107"/>
      <c r="J7" s="107"/>
      <c r="K7" s="107"/>
      <c r="L7" s="107"/>
      <c r="M7" s="107"/>
      <c r="N7" s="107"/>
      <c r="O7" s="107"/>
      <c r="P7" s="107"/>
      <c r="Q7" s="107"/>
      <c r="R7" s="108"/>
      <c r="S7" s="106" t="s">
        <v>12</v>
      </c>
      <c r="T7" s="107"/>
      <c r="U7" s="107"/>
      <c r="V7" s="108"/>
    </row>
    <row r="8" spans="1:25" ht="26.7" customHeight="1">
      <c r="A8" s="94" t="s">
        <v>13</v>
      </c>
      <c r="B8" s="92"/>
      <c r="C8" s="92"/>
      <c r="D8" s="92"/>
      <c r="E8" s="92"/>
      <c r="F8" s="92"/>
      <c r="G8" s="93"/>
      <c r="H8" s="94" t="s">
        <v>14</v>
      </c>
      <c r="I8" s="92"/>
      <c r="J8" s="92"/>
      <c r="K8" s="92"/>
      <c r="L8" s="92"/>
      <c r="M8" s="92"/>
      <c r="N8" s="92"/>
      <c r="O8" s="92"/>
      <c r="P8" s="92"/>
      <c r="Q8" s="92"/>
      <c r="R8" s="93"/>
      <c r="S8" s="94" t="s">
        <v>15</v>
      </c>
      <c r="T8" s="92"/>
      <c r="U8" s="92"/>
      <c r="V8" s="93"/>
    </row>
    <row r="9" spans="1:25" ht="19.2" customHeight="1">
      <c r="A9" s="109" t="s">
        <v>16</v>
      </c>
      <c r="B9" s="110"/>
      <c r="C9" s="110"/>
      <c r="D9" s="110"/>
      <c r="E9" s="110"/>
      <c r="F9" s="110"/>
      <c r="G9" s="110"/>
      <c r="H9" s="110"/>
      <c r="I9" s="110"/>
      <c r="J9" s="110"/>
      <c r="K9" s="110"/>
      <c r="L9" s="110"/>
      <c r="M9" s="110"/>
      <c r="N9" s="110"/>
      <c r="O9" s="110"/>
      <c r="P9" s="110"/>
      <c r="Q9" s="110"/>
      <c r="R9" s="110"/>
      <c r="S9" s="110"/>
      <c r="T9" s="110"/>
      <c r="U9" s="110"/>
      <c r="V9" s="111"/>
    </row>
    <row r="10" spans="1:25" ht="34.200000000000003" customHeight="1">
      <c r="A10" s="118" t="s">
        <v>17</v>
      </c>
      <c r="B10" s="118"/>
      <c r="C10" s="118"/>
      <c r="D10" s="118"/>
      <c r="E10" s="118"/>
      <c r="F10" s="106" t="s">
        <v>18</v>
      </c>
      <c r="G10" s="107"/>
      <c r="H10" s="107"/>
      <c r="I10" s="107"/>
      <c r="J10" s="107"/>
      <c r="K10" s="107"/>
      <c r="L10" s="107"/>
      <c r="M10" s="107"/>
      <c r="N10" s="108"/>
      <c r="O10" s="120" t="s">
        <v>19</v>
      </c>
      <c r="P10" s="121"/>
      <c r="Q10" s="122"/>
      <c r="R10" s="123" t="s">
        <v>20</v>
      </c>
      <c r="S10" s="123"/>
      <c r="T10" s="123"/>
      <c r="U10" s="118" t="s">
        <v>3</v>
      </c>
      <c r="V10" s="118"/>
    </row>
    <row r="11" spans="1:25" ht="34.950000000000003" customHeight="1">
      <c r="A11" s="73" t="s">
        <v>110</v>
      </c>
      <c r="B11" s="73"/>
      <c r="C11" s="73"/>
      <c r="D11" s="73"/>
      <c r="E11" s="73"/>
      <c r="F11" s="52" t="s">
        <v>22</v>
      </c>
      <c r="G11" s="53"/>
      <c r="H11" s="53"/>
      <c r="I11" s="53"/>
      <c r="J11" s="53"/>
      <c r="K11" s="53"/>
      <c r="L11" s="53"/>
      <c r="M11" s="53"/>
      <c r="N11" s="54"/>
      <c r="O11" s="94" t="s">
        <v>23</v>
      </c>
      <c r="P11" s="92"/>
      <c r="Q11" s="93"/>
      <c r="R11" s="124" t="s">
        <v>111</v>
      </c>
      <c r="S11" s="124"/>
      <c r="T11" s="124"/>
      <c r="U11" s="119" t="s">
        <v>25</v>
      </c>
      <c r="V11" s="119"/>
    </row>
    <row r="12" spans="1:25" ht="49.95" customHeight="1">
      <c r="A12" s="118" t="s">
        <v>26</v>
      </c>
      <c r="B12" s="118"/>
      <c r="C12" s="118" t="s">
        <v>27</v>
      </c>
      <c r="D12" s="118"/>
      <c r="E12" s="118"/>
      <c r="F12" s="118"/>
      <c r="G12" s="118"/>
      <c r="H12" s="150" t="s">
        <v>28</v>
      </c>
      <c r="I12" s="150"/>
      <c r="J12" s="150"/>
      <c r="K12" s="150"/>
      <c r="L12" s="150"/>
      <c r="M12" s="150"/>
      <c r="N12" s="148" t="s">
        <v>29</v>
      </c>
      <c r="O12" s="148"/>
      <c r="P12" s="123" t="s">
        <v>30</v>
      </c>
      <c r="Q12" s="123"/>
      <c r="R12" s="118" t="s">
        <v>31</v>
      </c>
      <c r="S12" s="118"/>
      <c r="T12" s="118"/>
      <c r="U12" s="118"/>
      <c r="V12" s="118"/>
    </row>
    <row r="13" spans="1:25" ht="54" customHeight="1">
      <c r="A13" s="149" t="s">
        <v>13</v>
      </c>
      <c r="B13" s="149"/>
      <c r="C13" s="124" t="s">
        <v>32</v>
      </c>
      <c r="D13" s="124"/>
      <c r="E13" s="124"/>
      <c r="F13" s="124"/>
      <c r="G13" s="124"/>
      <c r="H13" s="124" t="s">
        <v>112</v>
      </c>
      <c r="I13" s="124"/>
      <c r="J13" s="124"/>
      <c r="K13" s="124"/>
      <c r="L13" s="124"/>
      <c r="M13" s="124"/>
      <c r="N13" s="124" t="s">
        <v>34</v>
      </c>
      <c r="O13" s="124"/>
      <c r="P13" s="124" t="s">
        <v>35</v>
      </c>
      <c r="Q13" s="124"/>
      <c r="R13" s="94" t="s">
        <v>35</v>
      </c>
      <c r="S13" s="92"/>
      <c r="T13" s="92"/>
      <c r="U13" s="92"/>
      <c r="V13" s="93"/>
    </row>
    <row r="14" spans="1:25" ht="21" customHeight="1">
      <c r="A14" s="112" t="s">
        <v>36</v>
      </c>
      <c r="B14" s="113"/>
      <c r="C14" s="113"/>
      <c r="D14" s="113"/>
      <c r="E14" s="114"/>
      <c r="F14" s="76" t="s">
        <v>37</v>
      </c>
      <c r="G14" s="77"/>
      <c r="H14" s="77"/>
      <c r="I14" s="78"/>
      <c r="J14" s="112" t="s">
        <v>38</v>
      </c>
      <c r="K14" s="113"/>
      <c r="L14" s="113"/>
      <c r="M14" s="114"/>
      <c r="N14" s="106" t="s">
        <v>39</v>
      </c>
      <c r="O14" s="107"/>
      <c r="P14" s="107"/>
      <c r="Q14" s="107"/>
      <c r="R14" s="107"/>
      <c r="S14" s="107"/>
      <c r="T14" s="107"/>
      <c r="U14" s="107"/>
      <c r="V14" s="108"/>
      <c r="W14" s="3"/>
      <c r="X14" s="3"/>
      <c r="Y14" s="3"/>
    </row>
    <row r="15" spans="1:25" ht="35.25" customHeight="1">
      <c r="A15" s="115"/>
      <c r="B15" s="116"/>
      <c r="C15" s="116"/>
      <c r="D15" s="116"/>
      <c r="E15" s="117"/>
      <c r="F15" s="79"/>
      <c r="G15" s="80"/>
      <c r="H15" s="80"/>
      <c r="I15" s="81"/>
      <c r="J15" s="115"/>
      <c r="K15" s="116"/>
      <c r="L15" s="116"/>
      <c r="M15" s="117"/>
      <c r="N15" s="106" t="s">
        <v>40</v>
      </c>
      <c r="O15" s="107"/>
      <c r="P15" s="107"/>
      <c r="Q15" s="120" t="s">
        <v>41</v>
      </c>
      <c r="R15" s="121"/>
      <c r="S15" s="122"/>
      <c r="T15" s="120" t="s">
        <v>42</v>
      </c>
      <c r="U15" s="121"/>
      <c r="V15" s="122"/>
      <c r="W15" s="3"/>
      <c r="X15" s="3"/>
      <c r="Y15" s="3"/>
    </row>
    <row r="16" spans="1:25" ht="25.95" customHeight="1">
      <c r="A16" s="73" t="s">
        <v>113</v>
      </c>
      <c r="B16" s="73"/>
      <c r="C16" s="73"/>
      <c r="D16" s="73"/>
      <c r="E16" s="73"/>
      <c r="F16" s="125" t="s">
        <v>44</v>
      </c>
      <c r="G16" s="125"/>
      <c r="H16" s="125"/>
      <c r="I16" s="125"/>
      <c r="J16" s="73">
        <v>1099</v>
      </c>
      <c r="K16" s="73"/>
      <c r="L16" s="73"/>
      <c r="M16" s="73"/>
      <c r="N16" s="44" t="s">
        <v>45</v>
      </c>
      <c r="O16" s="44" t="s">
        <v>46</v>
      </c>
      <c r="P16" s="44" t="s">
        <v>47</v>
      </c>
      <c r="Q16" s="73" t="s">
        <v>48</v>
      </c>
      <c r="R16" s="73"/>
      <c r="S16" s="73"/>
      <c r="T16" s="119">
        <v>2025</v>
      </c>
      <c r="U16" s="119"/>
      <c r="V16" s="119"/>
    </row>
    <row r="17" spans="1:25" ht="37.200000000000003" customHeight="1">
      <c r="A17" s="73"/>
      <c r="B17" s="73"/>
      <c r="C17" s="73"/>
      <c r="D17" s="73"/>
      <c r="E17" s="73"/>
      <c r="F17" s="125"/>
      <c r="G17" s="125"/>
      <c r="H17" s="125"/>
      <c r="I17" s="125"/>
      <c r="J17" s="73"/>
      <c r="K17" s="73"/>
      <c r="L17" s="73"/>
      <c r="M17" s="73"/>
      <c r="N17" s="19">
        <v>1200</v>
      </c>
      <c r="O17" s="19">
        <v>1250</v>
      </c>
      <c r="P17" s="19">
        <v>1300</v>
      </c>
      <c r="Q17" s="73"/>
      <c r="R17" s="73"/>
      <c r="S17" s="73"/>
      <c r="T17" s="119"/>
      <c r="U17" s="119"/>
      <c r="V17" s="119"/>
    </row>
    <row r="18" spans="1:25" ht="18" customHeight="1">
      <c r="A18" s="109" t="s">
        <v>49</v>
      </c>
      <c r="B18" s="110"/>
      <c r="C18" s="110"/>
      <c r="D18" s="110"/>
      <c r="E18" s="110"/>
      <c r="F18" s="110"/>
      <c r="G18" s="110"/>
      <c r="H18" s="110"/>
      <c r="I18" s="110"/>
      <c r="J18" s="110"/>
      <c r="K18" s="110"/>
      <c r="L18" s="110"/>
      <c r="M18" s="110"/>
      <c r="N18" s="110"/>
      <c r="O18" s="110"/>
      <c r="P18" s="110"/>
      <c r="Q18" s="110"/>
      <c r="R18" s="110"/>
      <c r="S18" s="110"/>
      <c r="T18" s="110"/>
      <c r="U18" s="110"/>
      <c r="V18" s="111"/>
      <c r="X18" s="1" t="s">
        <v>50</v>
      </c>
    </row>
    <row r="19" spans="1:25" ht="43.95" customHeight="1">
      <c r="A19" s="132" t="s">
        <v>51</v>
      </c>
      <c r="B19" s="133"/>
      <c r="C19" s="134"/>
      <c r="D19" s="132" t="s">
        <v>52</v>
      </c>
      <c r="E19" s="133"/>
      <c r="F19" s="133"/>
      <c r="G19" s="134"/>
      <c r="H19" s="132" t="s">
        <v>53</v>
      </c>
      <c r="I19" s="133"/>
      <c r="J19" s="133"/>
      <c r="K19" s="134"/>
      <c r="L19" s="135" t="s">
        <v>54</v>
      </c>
      <c r="M19" s="136"/>
      <c r="N19" s="136"/>
      <c r="O19" s="137"/>
      <c r="P19" s="132" t="s">
        <v>55</v>
      </c>
      <c r="Q19" s="133"/>
      <c r="R19" s="134"/>
      <c r="S19" s="135" t="s">
        <v>56</v>
      </c>
      <c r="T19" s="136"/>
      <c r="U19" s="136"/>
      <c r="V19" s="137"/>
    </row>
    <row r="20" spans="1:25" ht="43.95" customHeight="1">
      <c r="A20" s="126" t="s">
        <v>114</v>
      </c>
      <c r="B20" s="127"/>
      <c r="C20" s="128"/>
      <c r="D20" s="126" t="s">
        <v>58</v>
      </c>
      <c r="E20" s="127"/>
      <c r="F20" s="127"/>
      <c r="G20" s="128"/>
      <c r="H20" s="52">
        <v>1200</v>
      </c>
      <c r="I20" s="53"/>
      <c r="J20" s="53"/>
      <c r="K20" s="54"/>
      <c r="L20" s="52" t="s">
        <v>115</v>
      </c>
      <c r="M20" s="53"/>
      <c r="N20" s="53"/>
      <c r="O20" s="54"/>
      <c r="P20" s="126" t="s">
        <v>60</v>
      </c>
      <c r="Q20" s="127"/>
      <c r="R20" s="128"/>
      <c r="S20" s="52" t="s">
        <v>116</v>
      </c>
      <c r="T20" s="53"/>
      <c r="U20" s="53"/>
      <c r="V20" s="54"/>
    </row>
    <row r="21" spans="1:25" ht="23.4" customHeight="1">
      <c r="A21" s="98" t="s">
        <v>62</v>
      </c>
      <c r="B21" s="99"/>
      <c r="C21" s="99"/>
      <c r="D21" s="99"/>
      <c r="E21" s="99"/>
      <c r="F21" s="99"/>
      <c r="G21" s="99"/>
      <c r="H21" s="99"/>
      <c r="I21" s="99"/>
      <c r="J21" s="99"/>
      <c r="K21" s="99"/>
      <c r="L21" s="99"/>
      <c r="M21" s="99"/>
      <c r="N21" s="100"/>
      <c r="O21" s="76" t="s">
        <v>63</v>
      </c>
      <c r="P21" s="77"/>
      <c r="Q21" s="77"/>
      <c r="R21" s="77"/>
      <c r="S21" s="77"/>
      <c r="T21" s="77"/>
      <c r="U21" s="77"/>
      <c r="V21" s="78"/>
    </row>
    <row r="22" spans="1:25" ht="25.95" customHeight="1">
      <c r="A22" s="82" t="s">
        <v>64</v>
      </c>
      <c r="B22" s="83"/>
      <c r="C22" s="83"/>
      <c r="D22" s="84"/>
      <c r="E22" s="88" t="s">
        <v>65</v>
      </c>
      <c r="F22" s="89"/>
      <c r="G22" s="89"/>
      <c r="H22" s="89"/>
      <c r="I22" s="90"/>
      <c r="J22" s="85" t="s">
        <v>66</v>
      </c>
      <c r="K22" s="86"/>
      <c r="L22" s="86"/>
      <c r="M22" s="86"/>
      <c r="N22" s="87"/>
      <c r="O22" s="79"/>
      <c r="P22" s="80"/>
      <c r="Q22" s="80"/>
      <c r="R22" s="80"/>
      <c r="S22" s="80"/>
      <c r="T22" s="80"/>
      <c r="U22" s="80"/>
      <c r="V22" s="81"/>
    </row>
    <row r="23" spans="1:25" ht="43.95" customHeight="1">
      <c r="A23" s="155">
        <v>1200</v>
      </c>
      <c r="B23" s="156"/>
      <c r="C23" s="156"/>
      <c r="D23" s="157"/>
      <c r="E23" s="158" t="s">
        <v>117</v>
      </c>
      <c r="F23" s="159"/>
      <c r="G23" s="159"/>
      <c r="H23" s="159"/>
      <c r="I23" s="160"/>
      <c r="J23" s="161" t="s">
        <v>118</v>
      </c>
      <c r="K23" s="162"/>
      <c r="L23" s="162"/>
      <c r="M23" s="162"/>
      <c r="N23" s="163"/>
      <c r="O23" s="52" t="s">
        <v>69</v>
      </c>
      <c r="P23" s="53"/>
      <c r="Q23" s="53"/>
      <c r="R23" s="53"/>
      <c r="S23" s="53"/>
      <c r="T23" s="53"/>
      <c r="U23" s="53"/>
      <c r="V23" s="54"/>
    </row>
    <row r="24" spans="1:25" ht="25.2" customHeight="1">
      <c r="A24" s="118" t="s">
        <v>70</v>
      </c>
      <c r="B24" s="118"/>
      <c r="C24" s="118"/>
      <c r="D24" s="118"/>
      <c r="E24" s="118"/>
      <c r="F24" s="118"/>
      <c r="G24" s="118"/>
      <c r="H24" s="118"/>
      <c r="I24" s="118"/>
      <c r="J24" s="118"/>
      <c r="K24" s="118"/>
      <c r="L24" s="118"/>
      <c r="M24" s="118" t="s">
        <v>71</v>
      </c>
      <c r="N24" s="118"/>
      <c r="O24" s="118"/>
      <c r="P24" s="118"/>
      <c r="Q24" s="118"/>
      <c r="R24" s="118"/>
      <c r="S24" s="118"/>
      <c r="T24" s="118"/>
      <c r="U24" s="118"/>
      <c r="V24" s="118"/>
    </row>
    <row r="25" spans="1:25" ht="45.45" customHeight="1">
      <c r="A25" s="73" t="s">
        <v>119</v>
      </c>
      <c r="B25" s="73"/>
      <c r="C25" s="73"/>
      <c r="D25" s="73"/>
      <c r="E25" s="73"/>
      <c r="F25" s="73"/>
      <c r="G25" s="73"/>
      <c r="H25" s="73"/>
      <c r="I25" s="73"/>
      <c r="J25" s="73"/>
      <c r="K25" s="73"/>
      <c r="L25" s="73"/>
      <c r="M25" s="73" t="s">
        <v>120</v>
      </c>
      <c r="N25" s="73"/>
      <c r="O25" s="73"/>
      <c r="P25" s="73"/>
      <c r="Q25" s="73"/>
      <c r="R25" s="73"/>
      <c r="S25" s="73"/>
      <c r="T25" s="73"/>
      <c r="U25" s="73"/>
      <c r="V25" s="73"/>
      <c r="Y25" s="4"/>
    </row>
    <row r="26" spans="1:25" ht="19.2" customHeight="1">
      <c r="A26" s="109" t="s">
        <v>73</v>
      </c>
      <c r="B26" s="110"/>
      <c r="C26" s="110"/>
      <c r="D26" s="110"/>
      <c r="E26" s="110"/>
      <c r="F26" s="110"/>
      <c r="G26" s="110"/>
      <c r="H26" s="110"/>
      <c r="I26" s="110"/>
      <c r="J26" s="110"/>
      <c r="K26" s="110"/>
      <c r="L26" s="110"/>
      <c r="M26" s="110"/>
      <c r="N26" s="110"/>
      <c r="O26" s="110"/>
      <c r="P26" s="110"/>
      <c r="Q26" s="110"/>
      <c r="R26" s="110"/>
      <c r="S26" s="110"/>
      <c r="T26" s="110"/>
      <c r="U26" s="110"/>
      <c r="V26" s="111"/>
    </row>
    <row r="27" spans="1:25" ht="19.2" customHeight="1">
      <c r="A27" s="164" t="s">
        <v>74</v>
      </c>
      <c r="B27" s="165"/>
      <c r="C27" s="120" t="s">
        <v>75</v>
      </c>
      <c r="D27" s="121"/>
      <c r="E27" s="121"/>
      <c r="F27" s="121"/>
      <c r="G27" s="122"/>
      <c r="H27" s="106" t="s">
        <v>76</v>
      </c>
      <c r="I27" s="107"/>
      <c r="J27" s="107"/>
      <c r="K27" s="107"/>
      <c r="L27" s="108"/>
      <c r="M27" s="120" t="s">
        <v>77</v>
      </c>
      <c r="N27" s="121"/>
      <c r="O27" s="121"/>
      <c r="P27" s="121"/>
      <c r="Q27" s="122"/>
      <c r="R27" s="120" t="s">
        <v>78</v>
      </c>
      <c r="S27" s="121"/>
      <c r="T27" s="121"/>
      <c r="U27" s="121"/>
      <c r="V27" s="122"/>
    </row>
    <row r="28" spans="1:25" s="2" customFormat="1" ht="51" customHeight="1">
      <c r="A28" s="164" t="s">
        <v>121</v>
      </c>
      <c r="B28" s="165"/>
      <c r="C28" s="212">
        <v>668</v>
      </c>
      <c r="D28" s="213"/>
      <c r="E28" s="213"/>
      <c r="F28" s="213"/>
      <c r="G28" s="214"/>
      <c r="H28" s="166"/>
      <c r="I28" s="167"/>
      <c r="J28" s="167"/>
      <c r="K28" s="167"/>
      <c r="L28" s="168"/>
      <c r="M28" s="169"/>
      <c r="N28" s="170"/>
      <c r="O28" s="170"/>
      <c r="P28" s="170"/>
      <c r="Q28" s="171"/>
      <c r="R28" s="169"/>
      <c r="S28" s="170"/>
      <c r="T28" s="170"/>
      <c r="U28" s="170"/>
      <c r="V28" s="171"/>
      <c r="W28" s="1"/>
      <c r="X28" s="8"/>
      <c r="Y28" s="8"/>
    </row>
    <row r="29" spans="1:25" s="2" customFormat="1" ht="51" customHeight="1">
      <c r="A29" s="164" t="s">
        <v>122</v>
      </c>
      <c r="B29" s="165"/>
      <c r="C29" s="212">
        <v>326</v>
      </c>
      <c r="D29" s="213"/>
      <c r="E29" s="213"/>
      <c r="F29" s="213"/>
      <c r="G29" s="214"/>
      <c r="H29" s="166"/>
      <c r="I29" s="167"/>
      <c r="J29" s="167"/>
      <c r="K29" s="167"/>
      <c r="L29" s="168"/>
      <c r="M29" s="169"/>
      <c r="N29" s="170"/>
      <c r="O29" s="170"/>
      <c r="P29" s="170"/>
      <c r="Q29" s="171"/>
      <c r="R29" s="169"/>
      <c r="S29" s="170"/>
      <c r="T29" s="170"/>
      <c r="U29" s="170"/>
      <c r="V29" s="171"/>
      <c r="W29" s="1"/>
      <c r="X29" s="8"/>
      <c r="Y29" s="8"/>
    </row>
    <row r="30" spans="1:25" s="2" customFormat="1" ht="51" customHeight="1">
      <c r="A30" s="164" t="s">
        <v>123</v>
      </c>
      <c r="B30" s="165"/>
      <c r="C30" s="212">
        <v>277</v>
      </c>
      <c r="D30" s="213"/>
      <c r="E30" s="213"/>
      <c r="F30" s="213"/>
      <c r="G30" s="214"/>
      <c r="H30" s="166"/>
      <c r="I30" s="167"/>
      <c r="J30" s="167"/>
      <c r="K30" s="167"/>
      <c r="L30" s="168"/>
      <c r="M30" s="169"/>
      <c r="N30" s="170"/>
      <c r="O30" s="170"/>
      <c r="P30" s="170"/>
      <c r="Q30" s="171"/>
      <c r="R30" s="169"/>
      <c r="S30" s="170"/>
      <c r="T30" s="170"/>
      <c r="U30" s="170"/>
      <c r="V30" s="171"/>
      <c r="W30" s="1"/>
      <c r="X30" s="8"/>
      <c r="Y30" s="8"/>
    </row>
    <row r="31" spans="1:25" s="2" customFormat="1" ht="51" customHeight="1">
      <c r="A31" s="164" t="s">
        <v>124</v>
      </c>
      <c r="B31" s="165"/>
      <c r="C31" s="212">
        <v>40</v>
      </c>
      <c r="D31" s="213"/>
      <c r="E31" s="213"/>
      <c r="F31" s="213"/>
      <c r="G31" s="214"/>
      <c r="H31" s="166"/>
      <c r="I31" s="167"/>
      <c r="J31" s="167"/>
      <c r="K31" s="167"/>
      <c r="L31" s="168"/>
      <c r="M31" s="169"/>
      <c r="N31" s="170"/>
      <c r="O31" s="170"/>
      <c r="P31" s="170"/>
      <c r="Q31" s="171"/>
      <c r="R31" s="169"/>
      <c r="S31" s="170"/>
      <c r="T31" s="170"/>
      <c r="U31" s="170"/>
      <c r="V31" s="171"/>
      <c r="W31" s="1"/>
      <c r="X31" s="8"/>
      <c r="Y31" s="8"/>
    </row>
    <row r="32" spans="1:25" s="2" customFormat="1" ht="51" customHeight="1">
      <c r="A32" s="164" t="s">
        <v>125</v>
      </c>
      <c r="B32" s="165"/>
      <c r="C32" s="212">
        <v>18</v>
      </c>
      <c r="D32" s="213"/>
      <c r="E32" s="213"/>
      <c r="F32" s="213"/>
      <c r="G32" s="214"/>
      <c r="H32" s="166"/>
      <c r="I32" s="167"/>
      <c r="J32" s="167"/>
      <c r="K32" s="167"/>
      <c r="L32" s="168"/>
      <c r="M32" s="169"/>
      <c r="N32" s="170"/>
      <c r="O32" s="170"/>
      <c r="P32" s="170"/>
      <c r="Q32" s="171"/>
      <c r="R32" s="169"/>
      <c r="S32" s="170"/>
      <c r="T32" s="170"/>
      <c r="U32" s="170"/>
      <c r="V32" s="171"/>
      <c r="W32" s="4"/>
      <c r="X32" s="1"/>
      <c r="Y32" s="1"/>
    </row>
    <row r="33" spans="1:25" s="2" customFormat="1" ht="19.95" customHeight="1">
      <c r="A33" s="109" t="s">
        <v>81</v>
      </c>
      <c r="B33" s="110"/>
      <c r="C33" s="110"/>
      <c r="D33" s="110"/>
      <c r="E33" s="110"/>
      <c r="F33" s="110"/>
      <c r="G33" s="110"/>
      <c r="H33" s="110"/>
      <c r="I33" s="110"/>
      <c r="J33" s="110"/>
      <c r="K33" s="110"/>
      <c r="L33" s="110"/>
      <c r="M33" s="110"/>
      <c r="N33" s="110"/>
      <c r="O33" s="110"/>
      <c r="P33" s="110"/>
      <c r="Q33" s="110"/>
      <c r="R33" s="110"/>
      <c r="S33" s="110"/>
      <c r="T33" s="110"/>
      <c r="U33" s="110"/>
      <c r="V33" s="111"/>
      <c r="W33" s="1"/>
      <c r="X33" s="1"/>
      <c r="Y33" s="1"/>
    </row>
    <row r="34" spans="1:25" s="2" customFormat="1" ht="19.95" customHeight="1">
      <c r="A34" s="22"/>
      <c r="B34" s="10"/>
      <c r="C34" s="10"/>
      <c r="D34" s="10"/>
      <c r="E34" s="10"/>
      <c r="F34" s="10"/>
      <c r="G34" s="10"/>
      <c r="H34" s="10"/>
      <c r="I34" s="10"/>
      <c r="J34" s="10"/>
      <c r="K34" s="10"/>
      <c r="L34" s="10"/>
      <c r="M34" s="10"/>
      <c r="N34" s="10"/>
      <c r="O34" s="10"/>
      <c r="P34" s="10"/>
      <c r="Q34" s="10"/>
      <c r="R34" s="10"/>
      <c r="S34" s="10"/>
      <c r="T34" s="10"/>
      <c r="U34" s="10"/>
      <c r="V34" s="23"/>
      <c r="W34" s="1"/>
      <c r="X34" s="1"/>
      <c r="Y34" s="1"/>
    </row>
    <row r="35" spans="1:25" s="2" customFormat="1" ht="26.4">
      <c r="A35" s="5" t="s">
        <v>82</v>
      </c>
      <c r="B35" s="6" t="s">
        <v>83</v>
      </c>
      <c r="C35" s="1"/>
      <c r="D35" s="1"/>
      <c r="E35" s="1"/>
      <c r="F35" s="1"/>
      <c r="G35" s="55"/>
      <c r="H35" s="55"/>
      <c r="I35" s="55"/>
      <c r="J35" s="55"/>
      <c r="K35" s="55"/>
      <c r="L35" s="55"/>
      <c r="M35" s="55"/>
      <c r="N35" s="55"/>
      <c r="O35" s="55"/>
      <c r="P35" s="55"/>
      <c r="Q35" s="55"/>
      <c r="R35" s="55"/>
      <c r="S35" s="55"/>
      <c r="T35" s="55"/>
      <c r="U35" s="55"/>
      <c r="V35" s="63"/>
      <c r="W35" s="1"/>
      <c r="X35" s="1"/>
      <c r="Y35" s="1"/>
    </row>
    <row r="36" spans="1:25" s="2" customFormat="1" ht="17.7" customHeight="1">
      <c r="A36" s="45" t="s">
        <v>75</v>
      </c>
      <c r="B36" s="48">
        <f>(C28+C29+C30+C31+C32)/5</f>
        <v>265.8</v>
      </c>
      <c r="C36" s="1"/>
      <c r="D36" s="1"/>
      <c r="E36" s="1"/>
      <c r="F36" s="1"/>
      <c r="G36" s="55"/>
      <c r="H36" s="55"/>
      <c r="I36" s="55"/>
      <c r="J36" s="55"/>
      <c r="K36" s="10"/>
      <c r="L36" s="11"/>
      <c r="M36" s="55"/>
      <c r="N36" s="55"/>
      <c r="O36" s="55"/>
      <c r="P36" s="55"/>
      <c r="Q36" s="55"/>
      <c r="R36" s="55"/>
      <c r="S36" s="55"/>
      <c r="T36" s="55"/>
      <c r="U36" s="55"/>
      <c r="V36" s="63"/>
      <c r="W36" s="1"/>
      <c r="X36" s="1"/>
      <c r="Y36" s="1"/>
    </row>
    <row r="37" spans="1:25" s="2" customFormat="1" ht="17.7" customHeight="1">
      <c r="A37" s="45" t="s">
        <v>76</v>
      </c>
      <c r="B37" s="48"/>
      <c r="C37" s="1"/>
      <c r="D37" s="1"/>
      <c r="E37" s="1"/>
      <c r="F37" s="1"/>
      <c r="G37" s="55"/>
      <c r="H37" s="55"/>
      <c r="I37" s="55"/>
      <c r="J37" s="55"/>
      <c r="K37" s="12"/>
      <c r="L37" s="10"/>
      <c r="M37" s="55"/>
      <c r="N37" s="55"/>
      <c r="O37" s="55"/>
      <c r="P37" s="55"/>
      <c r="Q37" s="55"/>
      <c r="R37" s="55"/>
      <c r="S37" s="55"/>
      <c r="T37" s="55"/>
      <c r="U37" s="55"/>
      <c r="V37" s="63"/>
      <c r="W37" s="1"/>
      <c r="X37" s="1"/>
      <c r="Y37" s="1"/>
    </row>
    <row r="38" spans="1:25" s="2" customFormat="1" ht="17.7" customHeight="1">
      <c r="A38" s="45" t="s">
        <v>77</v>
      </c>
      <c r="B38" s="48"/>
      <c r="C38" s="1"/>
      <c r="D38" s="1"/>
      <c r="E38" s="1"/>
      <c r="F38" s="1"/>
      <c r="G38" s="55"/>
      <c r="H38" s="55"/>
      <c r="I38" s="55"/>
      <c r="J38" s="55"/>
      <c r="K38" s="12"/>
      <c r="L38" s="10"/>
      <c r="M38" s="55"/>
      <c r="N38" s="55"/>
      <c r="O38" s="55"/>
      <c r="P38" s="55"/>
      <c r="Q38" s="55"/>
      <c r="R38" s="55"/>
      <c r="S38" s="55"/>
      <c r="T38" s="55"/>
      <c r="U38" s="55"/>
      <c r="V38" s="63"/>
      <c r="W38" s="1"/>
      <c r="X38" s="1"/>
      <c r="Y38" s="1"/>
    </row>
    <row r="39" spans="1:25" s="2" customFormat="1" ht="17.7" customHeight="1">
      <c r="A39" s="45" t="s">
        <v>78</v>
      </c>
      <c r="B39" s="48"/>
      <c r="C39" s="18"/>
      <c r="D39" s="18"/>
      <c r="E39" s="1"/>
      <c r="F39" s="1"/>
      <c r="G39" s="55"/>
      <c r="H39" s="55"/>
      <c r="I39" s="55"/>
      <c r="J39" s="55"/>
      <c r="K39" s="12"/>
      <c r="L39" s="10"/>
      <c r="M39" s="55"/>
      <c r="N39" s="55"/>
      <c r="O39" s="55"/>
      <c r="P39" s="55"/>
      <c r="Q39" s="55"/>
      <c r="R39" s="55"/>
      <c r="S39" s="55"/>
      <c r="T39" s="55"/>
      <c r="U39" s="55"/>
      <c r="V39" s="63"/>
      <c r="W39" s="1"/>
      <c r="X39" s="1"/>
      <c r="Y39" s="1"/>
    </row>
    <row r="40" spans="1:25" s="2" customFormat="1" ht="17.7" customHeight="1">
      <c r="A40" s="47"/>
      <c r="B40" s="1"/>
      <c r="C40" s="18"/>
      <c r="D40" s="18"/>
      <c r="E40" s="1"/>
      <c r="F40" s="1"/>
      <c r="G40" s="55"/>
      <c r="H40" s="55"/>
      <c r="I40" s="55"/>
      <c r="J40" s="55"/>
      <c r="K40" s="12"/>
      <c r="L40" s="10"/>
      <c r="M40" s="55"/>
      <c r="N40" s="55"/>
      <c r="O40" s="55"/>
      <c r="P40" s="55"/>
      <c r="Q40" s="55"/>
      <c r="R40" s="55"/>
      <c r="S40" s="55"/>
      <c r="T40" s="55"/>
      <c r="U40" s="55"/>
      <c r="V40" s="63"/>
      <c r="W40" s="1"/>
      <c r="X40" s="1"/>
      <c r="Y40" s="1"/>
    </row>
    <row r="41" spans="1:25" s="2" customFormat="1" ht="17.7" customHeight="1">
      <c r="A41" s="47"/>
      <c r="B41" s="1"/>
      <c r="C41" s="18"/>
      <c r="D41" s="18"/>
      <c r="E41" s="1"/>
      <c r="F41" s="1"/>
      <c r="G41" s="55"/>
      <c r="H41" s="55"/>
      <c r="I41" s="55"/>
      <c r="J41" s="55"/>
      <c r="K41" s="12"/>
      <c r="L41" s="10"/>
      <c r="M41" s="55"/>
      <c r="N41" s="55"/>
      <c r="O41" s="55"/>
      <c r="P41" s="55"/>
      <c r="Q41" s="55"/>
      <c r="R41" s="55"/>
      <c r="S41" s="55"/>
      <c r="T41" s="55"/>
      <c r="U41" s="55"/>
      <c r="V41" s="63"/>
      <c r="W41" s="1"/>
      <c r="X41" s="1"/>
      <c r="Y41" s="1"/>
    </row>
    <row r="42" spans="1:25" s="2" customFormat="1" ht="17.7" customHeight="1">
      <c r="A42" s="47"/>
      <c r="B42" s="1"/>
      <c r="C42" s="18"/>
      <c r="D42" s="18"/>
      <c r="E42" s="1"/>
      <c r="F42" s="1"/>
      <c r="G42" s="55"/>
      <c r="H42" s="55"/>
      <c r="I42" s="55"/>
      <c r="J42" s="55"/>
      <c r="K42" s="12"/>
      <c r="L42" s="10"/>
      <c r="M42" s="55"/>
      <c r="N42" s="55"/>
      <c r="O42" s="55"/>
      <c r="P42" s="55"/>
      <c r="Q42" s="55"/>
      <c r="R42" s="55"/>
      <c r="S42" s="55"/>
      <c r="T42" s="55"/>
      <c r="U42" s="55"/>
      <c r="V42" s="63"/>
      <c r="W42" s="1"/>
      <c r="X42" s="1"/>
      <c r="Y42" s="1"/>
    </row>
    <row r="43" spans="1:25" s="2" customFormat="1" ht="17.7" customHeight="1">
      <c r="A43" s="47"/>
      <c r="B43" s="1"/>
      <c r="C43" s="18"/>
      <c r="D43" s="18"/>
      <c r="E43" s="1"/>
      <c r="F43" s="1"/>
      <c r="G43" s="55"/>
      <c r="H43" s="55"/>
      <c r="I43" s="55"/>
      <c r="J43" s="55"/>
      <c r="K43" s="12"/>
      <c r="L43" s="10"/>
      <c r="M43" s="55"/>
      <c r="N43" s="55"/>
      <c r="O43" s="55"/>
      <c r="P43" s="55"/>
      <c r="Q43" s="55"/>
      <c r="R43" s="55"/>
      <c r="S43" s="55"/>
      <c r="T43" s="55"/>
      <c r="U43" s="55"/>
      <c r="V43" s="63"/>
      <c r="W43" s="1"/>
      <c r="X43" s="1"/>
      <c r="Y43" s="1"/>
    </row>
    <row r="44" spans="1:25" s="2" customFormat="1" ht="17.7" customHeight="1">
      <c r="A44" s="47"/>
      <c r="B44" s="1"/>
      <c r="C44" s="18"/>
      <c r="D44" s="18"/>
      <c r="E44" s="1"/>
      <c r="F44" s="1"/>
      <c r="G44" s="55"/>
      <c r="H44" s="55"/>
      <c r="I44" s="55"/>
      <c r="J44" s="55"/>
      <c r="K44" s="12"/>
      <c r="L44" s="10"/>
      <c r="M44" s="55"/>
      <c r="N44" s="55"/>
      <c r="O44" s="55"/>
      <c r="P44" s="55"/>
      <c r="Q44" s="55"/>
      <c r="R44" s="55"/>
      <c r="S44" s="55"/>
      <c r="T44" s="55"/>
      <c r="U44" s="55"/>
      <c r="V44" s="63"/>
      <c r="W44" s="1"/>
      <c r="X44" s="1"/>
      <c r="Y44" s="1"/>
    </row>
    <row r="45" spans="1:25" s="2" customFormat="1" ht="17.7" customHeight="1">
      <c r="A45" s="47"/>
      <c r="B45" s="1"/>
      <c r="C45" s="18"/>
      <c r="D45" s="18"/>
      <c r="E45" s="1"/>
      <c r="F45" s="1"/>
      <c r="G45" s="55"/>
      <c r="H45" s="55"/>
      <c r="I45" s="55"/>
      <c r="J45" s="55"/>
      <c r="K45" s="12"/>
      <c r="L45" s="10"/>
      <c r="M45" s="55"/>
      <c r="N45" s="55"/>
      <c r="O45" s="55"/>
      <c r="P45" s="55"/>
      <c r="Q45" s="55"/>
      <c r="R45" s="55"/>
      <c r="S45" s="55"/>
      <c r="T45" s="55"/>
      <c r="U45" s="55"/>
      <c r="V45" s="63"/>
      <c r="W45" s="1"/>
      <c r="X45" s="1"/>
      <c r="Y45" s="1"/>
    </row>
    <row r="46" spans="1:25" s="2" customFormat="1" ht="17.7" customHeight="1">
      <c r="A46" s="47"/>
      <c r="B46" s="1"/>
      <c r="C46" s="18"/>
      <c r="D46" s="18"/>
      <c r="E46" s="1"/>
      <c r="F46" s="1"/>
      <c r="G46" s="55"/>
      <c r="H46" s="55"/>
      <c r="I46" s="55"/>
      <c r="J46" s="55"/>
      <c r="K46" s="12"/>
      <c r="L46" s="10"/>
      <c r="M46" s="55"/>
      <c r="N46" s="55"/>
      <c r="O46" s="55"/>
      <c r="P46" s="55"/>
      <c r="Q46" s="55"/>
      <c r="R46" s="55"/>
      <c r="S46" s="55"/>
      <c r="T46" s="55"/>
      <c r="U46" s="55"/>
      <c r="V46" s="63"/>
      <c r="W46" s="1"/>
      <c r="X46" s="1"/>
      <c r="Y46" s="1"/>
    </row>
    <row r="47" spans="1:25" s="2" customFormat="1" ht="17.25" customHeight="1">
      <c r="A47" s="47"/>
      <c r="B47" s="1"/>
      <c r="C47" s="18"/>
      <c r="D47" s="18"/>
      <c r="E47" s="1"/>
      <c r="F47" s="1"/>
      <c r="G47" s="55"/>
      <c r="H47" s="55"/>
      <c r="I47" s="55"/>
      <c r="J47" s="55"/>
      <c r="K47" s="12"/>
      <c r="L47" s="10"/>
      <c r="M47" s="55"/>
      <c r="N47" s="55"/>
      <c r="O47" s="55"/>
      <c r="P47" s="55"/>
      <c r="Q47" s="55"/>
      <c r="R47" s="55"/>
      <c r="S47" s="55"/>
      <c r="T47" s="55"/>
      <c r="U47" s="55"/>
      <c r="V47" s="63"/>
      <c r="W47" s="1"/>
      <c r="X47" s="1"/>
      <c r="Y47" s="1"/>
    </row>
    <row r="48" spans="1:25" s="2" customFormat="1" ht="17.25" customHeight="1">
      <c r="A48" s="24"/>
      <c r="B48" s="15"/>
      <c r="C48" s="21"/>
      <c r="D48" s="21"/>
      <c r="E48" s="1"/>
      <c r="F48" s="1"/>
      <c r="G48" s="1"/>
      <c r="H48" s="1"/>
      <c r="I48" s="1"/>
      <c r="J48" s="1"/>
      <c r="K48" s="12"/>
      <c r="L48" s="10"/>
      <c r="M48" s="1"/>
      <c r="N48" s="1"/>
      <c r="O48" s="1"/>
      <c r="P48" s="1"/>
      <c r="Q48" s="1"/>
      <c r="R48" s="1"/>
      <c r="S48" s="1"/>
      <c r="T48" s="1"/>
      <c r="U48" s="1"/>
      <c r="V48" s="25"/>
      <c r="W48" s="1"/>
      <c r="X48" s="1"/>
      <c r="Y48" s="1"/>
    </row>
    <row r="49" spans="1:25" s="2" customFormat="1" ht="15.75" customHeight="1">
      <c r="A49" s="152" t="s">
        <v>84</v>
      </c>
      <c r="B49" s="153"/>
      <c r="C49" s="153"/>
      <c r="D49" s="153"/>
      <c r="E49" s="153"/>
      <c r="F49" s="153"/>
      <c r="G49" s="153"/>
      <c r="H49" s="153"/>
      <c r="I49" s="153"/>
      <c r="J49" s="153"/>
      <c r="K49" s="153"/>
      <c r="L49" s="153"/>
      <c r="M49" s="153"/>
      <c r="N49" s="153"/>
      <c r="O49" s="153"/>
      <c r="P49" s="153"/>
      <c r="Q49" s="153"/>
      <c r="R49" s="153"/>
      <c r="S49" s="153"/>
      <c r="T49" s="153"/>
      <c r="U49" s="153"/>
      <c r="V49" s="154"/>
      <c r="W49" s="1"/>
      <c r="X49" s="13"/>
      <c r="Y49" s="1"/>
    </row>
    <row r="50" spans="1:25" s="2" customFormat="1" ht="45" customHeight="1">
      <c r="A50" s="135" t="s">
        <v>85</v>
      </c>
      <c r="B50" s="137"/>
      <c r="C50" s="205" t="s">
        <v>126</v>
      </c>
      <c r="D50" s="205"/>
      <c r="E50" s="205"/>
      <c r="F50" s="205"/>
      <c r="G50" s="205"/>
      <c r="H50" s="205"/>
      <c r="I50" s="205"/>
      <c r="J50" s="205"/>
      <c r="K50" s="205"/>
      <c r="L50" s="205"/>
      <c r="M50" s="205"/>
      <c r="N50" s="205"/>
      <c r="O50" s="205"/>
      <c r="P50" s="205"/>
      <c r="Q50" s="205"/>
      <c r="R50" s="205"/>
      <c r="S50" s="205"/>
      <c r="T50" s="205"/>
      <c r="U50" s="205"/>
      <c r="V50" s="205"/>
      <c r="W50" s="10"/>
      <c r="X50" s="10"/>
      <c r="Y50" s="10"/>
    </row>
    <row r="51" spans="1:25" s="2" customFormat="1" ht="45" customHeight="1">
      <c r="A51" s="135" t="s">
        <v>353</v>
      </c>
      <c r="B51" s="137"/>
      <c r="C51" s="144"/>
      <c r="D51" s="144"/>
      <c r="E51" s="144"/>
      <c r="F51" s="144"/>
      <c r="G51" s="144"/>
      <c r="H51" s="144"/>
      <c r="I51" s="144"/>
      <c r="J51" s="144"/>
      <c r="K51" s="144"/>
      <c r="L51" s="144"/>
      <c r="M51" s="144"/>
      <c r="N51" s="144"/>
      <c r="O51" s="144"/>
      <c r="P51" s="144"/>
      <c r="Q51" s="144"/>
      <c r="R51" s="144"/>
      <c r="S51" s="144"/>
      <c r="T51" s="144"/>
      <c r="U51" s="144"/>
      <c r="V51" s="144"/>
      <c r="W51" s="10">
        <f>LEN(C51)</f>
        <v>0</v>
      </c>
      <c r="X51" s="10"/>
      <c r="Y51" s="10"/>
    </row>
    <row r="52" spans="1:25" s="2" customFormat="1" ht="18" customHeight="1">
      <c r="A52" s="66" t="s">
        <v>86</v>
      </c>
      <c r="B52" s="67"/>
      <c r="C52" s="67"/>
      <c r="D52" s="67"/>
      <c r="E52" s="67"/>
      <c r="F52" s="67"/>
      <c r="G52" s="67"/>
      <c r="H52" s="67"/>
      <c r="I52" s="67"/>
      <c r="J52" s="67"/>
      <c r="K52" s="67"/>
      <c r="L52" s="67"/>
      <c r="M52" s="67"/>
      <c r="N52" s="67"/>
      <c r="O52" s="67"/>
      <c r="P52" s="67"/>
      <c r="Q52" s="67"/>
      <c r="R52" s="67"/>
      <c r="S52" s="67"/>
      <c r="T52" s="67"/>
      <c r="U52" s="67"/>
      <c r="V52" s="68"/>
      <c r="W52" s="14"/>
      <c r="X52" s="15"/>
      <c r="Y52" s="12"/>
    </row>
    <row r="53" spans="1:25" s="2" customFormat="1" ht="32.25" customHeight="1">
      <c r="A53" s="135" t="s">
        <v>85</v>
      </c>
      <c r="B53" s="137"/>
      <c r="C53" s="205" t="s">
        <v>127</v>
      </c>
      <c r="D53" s="205"/>
      <c r="E53" s="205"/>
      <c r="F53" s="205"/>
      <c r="G53" s="205"/>
      <c r="H53" s="205"/>
      <c r="I53" s="205"/>
      <c r="J53" s="205"/>
      <c r="K53" s="205"/>
      <c r="L53" s="205"/>
      <c r="M53" s="205"/>
      <c r="N53" s="205"/>
      <c r="O53" s="205"/>
      <c r="P53" s="205"/>
      <c r="Q53" s="205"/>
      <c r="R53" s="205"/>
      <c r="S53" s="205"/>
      <c r="T53" s="205"/>
      <c r="U53" s="205"/>
      <c r="V53" s="205"/>
      <c r="W53" s="10"/>
      <c r="X53" s="15"/>
      <c r="Y53" s="12"/>
    </row>
    <row r="54" spans="1:25" s="2" customFormat="1" ht="32.25" customHeight="1">
      <c r="A54" s="135" t="s">
        <v>353</v>
      </c>
      <c r="B54" s="137"/>
      <c r="C54" s="144"/>
      <c r="D54" s="144"/>
      <c r="E54" s="144"/>
      <c r="F54" s="144"/>
      <c r="G54" s="144"/>
      <c r="H54" s="144"/>
      <c r="I54" s="144"/>
      <c r="J54" s="144"/>
      <c r="K54" s="144"/>
      <c r="L54" s="144"/>
      <c r="M54" s="144"/>
      <c r="N54" s="144"/>
      <c r="O54" s="144"/>
      <c r="P54" s="144"/>
      <c r="Q54" s="144"/>
      <c r="R54" s="144"/>
      <c r="S54" s="144"/>
      <c r="T54" s="144"/>
      <c r="U54" s="144"/>
      <c r="V54" s="144"/>
      <c r="W54" s="10">
        <f>LEN(C54)</f>
        <v>0</v>
      </c>
      <c r="X54" s="15"/>
      <c r="Y54" s="12"/>
    </row>
    <row r="55" spans="1:25" s="2" customFormat="1" ht="20.399999999999999" customHeight="1">
      <c r="A55" s="66" t="s">
        <v>88</v>
      </c>
      <c r="B55" s="67"/>
      <c r="C55" s="67"/>
      <c r="D55" s="67"/>
      <c r="E55" s="67"/>
      <c r="F55" s="67"/>
      <c r="G55" s="67"/>
      <c r="H55" s="67"/>
      <c r="I55" s="67"/>
      <c r="J55" s="67"/>
      <c r="K55" s="67"/>
      <c r="L55" s="67"/>
      <c r="M55" s="67"/>
      <c r="N55" s="67"/>
      <c r="O55" s="67"/>
      <c r="P55" s="67"/>
      <c r="Q55" s="67"/>
      <c r="R55" s="67"/>
      <c r="S55" s="67"/>
      <c r="T55" s="67"/>
      <c r="U55" s="67"/>
      <c r="V55" s="68"/>
      <c r="W55" s="14"/>
      <c r="X55" s="15"/>
      <c r="Y55" s="12"/>
    </row>
    <row r="56" spans="1:25" s="2" customFormat="1" ht="32.25" customHeight="1">
      <c r="A56" s="135" t="s">
        <v>85</v>
      </c>
      <c r="B56" s="137"/>
      <c r="C56" s="205" t="s">
        <v>234</v>
      </c>
      <c r="D56" s="205"/>
      <c r="E56" s="205"/>
      <c r="F56" s="205"/>
      <c r="G56" s="205"/>
      <c r="H56" s="205"/>
      <c r="I56" s="205"/>
      <c r="J56" s="205"/>
      <c r="K56" s="205"/>
      <c r="L56" s="205"/>
      <c r="M56" s="205"/>
      <c r="N56" s="205"/>
      <c r="O56" s="205"/>
      <c r="P56" s="205"/>
      <c r="Q56" s="205"/>
      <c r="R56" s="205"/>
      <c r="S56" s="205"/>
      <c r="T56" s="205"/>
      <c r="U56" s="205"/>
      <c r="V56" s="205"/>
      <c r="W56" s="14"/>
      <c r="X56" s="15"/>
      <c r="Y56" s="12"/>
    </row>
    <row r="57" spans="1:25" s="2" customFormat="1" ht="32.25" customHeight="1">
      <c r="A57" s="135" t="s">
        <v>353</v>
      </c>
      <c r="B57" s="137"/>
      <c r="C57" s="144"/>
      <c r="D57" s="144"/>
      <c r="E57" s="144"/>
      <c r="F57" s="144"/>
      <c r="G57" s="144"/>
      <c r="H57" s="144"/>
      <c r="I57" s="144"/>
      <c r="J57" s="144"/>
      <c r="K57" s="144"/>
      <c r="L57" s="144"/>
      <c r="M57" s="144"/>
      <c r="N57" s="144"/>
      <c r="O57" s="144"/>
      <c r="P57" s="144"/>
      <c r="Q57" s="144"/>
      <c r="R57" s="144"/>
      <c r="S57" s="144"/>
      <c r="T57" s="144"/>
      <c r="U57" s="144"/>
      <c r="V57" s="144"/>
      <c r="W57" s="14"/>
      <c r="X57" s="15"/>
      <c r="Y57" s="12"/>
    </row>
    <row r="58" spans="1:25" s="2" customFormat="1" ht="16.2" customHeight="1">
      <c r="A58" s="101" t="s">
        <v>89</v>
      </c>
      <c r="B58" s="101"/>
      <c r="C58" s="101"/>
      <c r="D58" s="101"/>
      <c r="E58" s="101"/>
      <c r="F58" s="101"/>
      <c r="G58" s="101"/>
      <c r="H58" s="101"/>
      <c r="I58" s="101"/>
      <c r="J58" s="101"/>
      <c r="K58" s="101"/>
      <c r="L58" s="101"/>
      <c r="M58" s="101"/>
      <c r="N58" s="101"/>
      <c r="O58" s="101"/>
      <c r="P58" s="101"/>
      <c r="Q58" s="101"/>
      <c r="R58" s="101"/>
      <c r="S58" s="101"/>
      <c r="T58" s="101"/>
      <c r="U58" s="101"/>
      <c r="V58" s="101"/>
      <c r="W58" s="14"/>
      <c r="X58" s="15"/>
      <c r="Y58" s="12"/>
    </row>
    <row r="59" spans="1:25" s="2" customFormat="1" ht="15.6" customHeight="1">
      <c r="A59" s="20" t="s">
        <v>3</v>
      </c>
      <c r="B59" s="103" t="s">
        <v>90</v>
      </c>
      <c r="C59" s="104"/>
      <c r="D59" s="102" t="s">
        <v>91</v>
      </c>
      <c r="E59" s="103"/>
      <c r="F59" s="103"/>
      <c r="G59" s="103"/>
      <c r="H59" s="103"/>
      <c r="I59" s="103"/>
      <c r="J59" s="104"/>
      <c r="K59" s="102" t="s">
        <v>92</v>
      </c>
      <c r="L59" s="103"/>
      <c r="M59" s="103"/>
      <c r="N59" s="103"/>
      <c r="O59" s="103"/>
      <c r="P59" s="103"/>
      <c r="Q59" s="104"/>
      <c r="R59" s="102" t="s">
        <v>93</v>
      </c>
      <c r="S59" s="103"/>
      <c r="T59" s="103"/>
      <c r="U59" s="103"/>
      <c r="V59" s="104"/>
      <c r="W59" s="14"/>
      <c r="X59" s="15"/>
      <c r="Y59" s="12"/>
    </row>
    <row r="60" spans="1:25" s="2" customFormat="1" ht="27.6" customHeight="1">
      <c r="A60" s="19">
        <v>1</v>
      </c>
      <c r="B60" s="72">
        <v>45674</v>
      </c>
      <c r="C60" s="73"/>
      <c r="D60" s="74" t="s">
        <v>94</v>
      </c>
      <c r="E60" s="74"/>
      <c r="F60" s="74"/>
      <c r="G60" s="74"/>
      <c r="H60" s="74"/>
      <c r="I60" s="74"/>
      <c r="J60" s="74"/>
      <c r="K60" s="74" t="s">
        <v>95</v>
      </c>
      <c r="L60" s="74"/>
      <c r="M60" s="74"/>
      <c r="N60" s="74"/>
      <c r="O60" s="74"/>
      <c r="P60" s="74"/>
      <c r="Q60" s="74"/>
      <c r="R60" s="72">
        <v>45729</v>
      </c>
      <c r="S60" s="73"/>
      <c r="T60" s="73"/>
      <c r="U60" s="73"/>
      <c r="V60" s="73"/>
      <c r="W60" s="14"/>
      <c r="X60" s="15"/>
      <c r="Y60" s="12"/>
    </row>
    <row r="61" spans="1:25" s="2" customFormat="1" ht="15.6" customHeight="1">
      <c r="A61" s="69" t="s">
        <v>96</v>
      </c>
      <c r="B61" s="70"/>
      <c r="C61" s="70"/>
      <c r="D61" s="70"/>
      <c r="E61" s="70"/>
      <c r="F61" s="70"/>
      <c r="G61" s="70"/>
      <c r="H61" s="70"/>
      <c r="I61" s="70"/>
      <c r="J61" s="70"/>
      <c r="K61" s="70"/>
      <c r="L61" s="70"/>
      <c r="M61" s="70"/>
      <c r="N61" s="70"/>
      <c r="O61" s="70"/>
      <c r="P61" s="70"/>
      <c r="Q61" s="70"/>
      <c r="R61" s="70"/>
      <c r="S61" s="70"/>
      <c r="T61" s="70"/>
      <c r="U61" s="70"/>
      <c r="V61" s="71"/>
      <c r="W61" s="14"/>
      <c r="X61" s="15"/>
      <c r="Y61" s="12"/>
    </row>
    <row r="62" spans="1:25" s="2" customFormat="1" ht="26.7" customHeight="1">
      <c r="A62" s="16" t="s">
        <v>97</v>
      </c>
      <c r="B62" s="52" t="s">
        <v>98</v>
      </c>
      <c r="C62" s="53"/>
      <c r="D62" s="53"/>
      <c r="E62" s="53"/>
      <c r="F62" s="53"/>
      <c r="G62" s="53"/>
      <c r="H62" s="53"/>
      <c r="I62" s="53"/>
      <c r="J62" s="53"/>
      <c r="K62" s="53"/>
      <c r="L62" s="54"/>
      <c r="M62" s="50" t="s">
        <v>99</v>
      </c>
      <c r="N62" s="51"/>
      <c r="O62" s="52" t="s">
        <v>100</v>
      </c>
      <c r="P62" s="53"/>
      <c r="Q62" s="53"/>
      <c r="R62" s="53"/>
      <c r="S62" s="53"/>
      <c r="T62" s="53"/>
      <c r="U62" s="53"/>
      <c r="V62" s="54"/>
      <c r="W62" s="1"/>
      <c r="X62" s="1"/>
      <c r="Y62" s="1"/>
    </row>
    <row r="63" spans="1:25" s="2" customFormat="1" ht="24.6" customHeight="1">
      <c r="A63" s="16" t="s">
        <v>101</v>
      </c>
      <c r="B63" s="52" t="s">
        <v>102</v>
      </c>
      <c r="C63" s="53"/>
      <c r="D63" s="53"/>
      <c r="E63" s="53"/>
      <c r="F63" s="53"/>
      <c r="G63" s="53"/>
      <c r="H63" s="53"/>
      <c r="I63" s="53"/>
      <c r="J63" s="53"/>
      <c r="K63" s="53"/>
      <c r="L63" s="54"/>
      <c r="M63" s="50" t="s">
        <v>99</v>
      </c>
      <c r="N63" s="51"/>
      <c r="O63" s="52" t="s">
        <v>103</v>
      </c>
      <c r="P63" s="53"/>
      <c r="Q63" s="53"/>
      <c r="R63" s="53"/>
      <c r="S63" s="53"/>
      <c r="T63" s="53"/>
      <c r="U63" s="53"/>
      <c r="V63" s="54"/>
      <c r="W63" s="1"/>
      <c r="X63" s="1"/>
      <c r="Y63" s="1"/>
    </row>
    <row r="64" spans="1:25" s="2" customFormat="1" ht="27.6" customHeight="1">
      <c r="A64" s="16" t="s">
        <v>104</v>
      </c>
      <c r="B64" s="52" t="s">
        <v>102</v>
      </c>
      <c r="C64" s="53"/>
      <c r="D64" s="53"/>
      <c r="E64" s="53"/>
      <c r="F64" s="53"/>
      <c r="G64" s="53"/>
      <c r="H64" s="53"/>
      <c r="I64" s="53"/>
      <c r="J64" s="53"/>
      <c r="K64" s="53"/>
      <c r="L64" s="54"/>
      <c r="M64" s="50" t="s">
        <v>99</v>
      </c>
      <c r="N64" s="51"/>
      <c r="O64" s="52" t="s">
        <v>103</v>
      </c>
      <c r="P64" s="53"/>
      <c r="Q64" s="53"/>
      <c r="R64" s="53"/>
      <c r="S64" s="53"/>
      <c r="T64" s="53"/>
      <c r="U64" s="53"/>
      <c r="V64" s="54"/>
      <c r="W64" s="1"/>
      <c r="X64" s="1"/>
      <c r="Y64" s="1"/>
    </row>
    <row r="65" spans="1:25" s="2" customFormat="1" ht="13.5" customHeight="1">
      <c r="A65" s="69" t="s">
        <v>105</v>
      </c>
      <c r="B65" s="70"/>
      <c r="C65" s="70"/>
      <c r="D65" s="70"/>
      <c r="E65" s="70"/>
      <c r="F65" s="70"/>
      <c r="G65" s="70"/>
      <c r="H65" s="70"/>
      <c r="I65" s="70"/>
      <c r="J65" s="70"/>
      <c r="K65" s="70"/>
      <c r="L65" s="70"/>
      <c r="M65" s="70"/>
      <c r="N65" s="70"/>
      <c r="O65" s="70"/>
      <c r="P65" s="70"/>
      <c r="Q65" s="70"/>
      <c r="R65" s="70"/>
      <c r="S65" s="70"/>
      <c r="T65" s="70"/>
      <c r="U65" s="70"/>
      <c r="V65" s="71"/>
      <c r="W65" s="1"/>
      <c r="X65" s="1"/>
      <c r="Y65" s="1"/>
    </row>
    <row r="66" spans="1:25" s="2" customFormat="1" ht="19.95" customHeight="1">
      <c r="A66" s="30" t="s">
        <v>106</v>
      </c>
      <c r="B66" s="56" t="s">
        <v>107</v>
      </c>
      <c r="C66" s="57"/>
      <c r="D66" s="57"/>
      <c r="E66" s="57"/>
      <c r="F66" s="57"/>
      <c r="G66" s="57"/>
      <c r="H66" s="57"/>
      <c r="I66" s="57"/>
      <c r="J66" s="57"/>
      <c r="K66" s="57"/>
      <c r="L66" s="58"/>
      <c r="M66" s="59" t="s">
        <v>99</v>
      </c>
      <c r="N66" s="60"/>
      <c r="O66" s="56" t="s">
        <v>108</v>
      </c>
      <c r="P66" s="57"/>
      <c r="Q66" s="57"/>
      <c r="R66" s="57"/>
      <c r="S66" s="57"/>
      <c r="T66" s="57"/>
      <c r="U66" s="57"/>
      <c r="V66" s="58"/>
      <c r="W66" s="1"/>
      <c r="X66" s="1"/>
      <c r="Y66" s="1"/>
    </row>
    <row r="67" spans="1:25" ht="13.5" customHeight="1">
      <c r="A67" s="75" t="s">
        <v>109</v>
      </c>
      <c r="B67" s="75"/>
      <c r="C67" s="75"/>
      <c r="D67" s="75"/>
      <c r="E67" s="75"/>
      <c r="F67" s="75"/>
      <c r="G67" s="75"/>
      <c r="H67" s="75"/>
      <c r="I67" s="75"/>
      <c r="J67" s="75"/>
      <c r="K67" s="75"/>
      <c r="L67" s="75"/>
      <c r="M67" s="75"/>
      <c r="N67" s="75"/>
      <c r="O67" s="75"/>
      <c r="P67" s="75"/>
      <c r="Q67" s="75"/>
      <c r="R67" s="75"/>
      <c r="S67" s="75"/>
      <c r="T67" s="75"/>
      <c r="U67" s="75"/>
      <c r="V67" s="75"/>
    </row>
  </sheetData>
  <sheetProtection algorithmName="SHA-512" hashValue="LKfyK5MqR0qaZ1vkTNGwP4ZHoulB+tn0DjQaR4P606DU521JOk10FFTCwSHExidhbtG6WpXtnpkTjIEzN0NKaQ==" saltValue="7uwLHezRu2wr3c5zNyqidQ==" spinCount="100000" sheet="1" formatCells="0" formatColumns="0" formatRows="0" insertColumns="0" insertRows="0" insertHyperlinks="0" deleteColumns="0" deleteRows="0" sort="0" autoFilter="0" pivotTables="0"/>
  <mergeCells count="202">
    <mergeCell ref="A51:B51"/>
    <mergeCell ref="C51:V51"/>
    <mergeCell ref="A54:B54"/>
    <mergeCell ref="C54:V54"/>
    <mergeCell ref="A57:B57"/>
    <mergeCell ref="C57:V57"/>
    <mergeCell ref="A50:B50"/>
    <mergeCell ref="C50:V50"/>
    <mergeCell ref="A53:B53"/>
    <mergeCell ref="C53:V53"/>
    <mergeCell ref="A56:B56"/>
    <mergeCell ref="C56:V56"/>
    <mergeCell ref="M29:Q29"/>
    <mergeCell ref="M30:Q30"/>
    <mergeCell ref="M31:Q31"/>
    <mergeCell ref="R29:V29"/>
    <mergeCell ref="R30:V30"/>
    <mergeCell ref="R31:V31"/>
    <mergeCell ref="A31:B31"/>
    <mergeCell ref="C31:G31"/>
    <mergeCell ref="H31:L31"/>
    <mergeCell ref="A29:B29"/>
    <mergeCell ref="C29:G29"/>
    <mergeCell ref="H29:L29"/>
    <mergeCell ref="A30:B30"/>
    <mergeCell ref="C30:G30"/>
    <mergeCell ref="H30:L30"/>
    <mergeCell ref="G47:H47"/>
    <mergeCell ref="I47:J47"/>
    <mergeCell ref="M47:N47"/>
    <mergeCell ref="A65:V65"/>
    <mergeCell ref="B66:L66"/>
    <mergeCell ref="M66:N66"/>
    <mergeCell ref="O66:V66"/>
    <mergeCell ref="A67:V67"/>
    <mergeCell ref="B63:L63"/>
    <mergeCell ref="M63:N63"/>
    <mergeCell ref="O63:V63"/>
    <mergeCell ref="B64:L64"/>
    <mergeCell ref="M64:N64"/>
    <mergeCell ref="O64:V64"/>
    <mergeCell ref="A61:V61"/>
    <mergeCell ref="B62:L62"/>
    <mergeCell ref="M62:N62"/>
    <mergeCell ref="O62:V62"/>
    <mergeCell ref="B60:C60"/>
    <mergeCell ref="D60:J60"/>
    <mergeCell ref="K60:Q60"/>
    <mergeCell ref="R60:V60"/>
    <mergeCell ref="A52:V52"/>
    <mergeCell ref="A55:V55"/>
    <mergeCell ref="A58:V58"/>
    <mergeCell ref="B59:C59"/>
    <mergeCell ref="D59:J59"/>
    <mergeCell ref="K59:Q59"/>
    <mergeCell ref="R59:V59"/>
    <mergeCell ref="O47:P47"/>
    <mergeCell ref="A49:V49"/>
    <mergeCell ref="G45:H45"/>
    <mergeCell ref="I45:J45"/>
    <mergeCell ref="M45:N45"/>
    <mergeCell ref="O45:P45"/>
    <mergeCell ref="G46:H46"/>
    <mergeCell ref="I46:J46"/>
    <mergeCell ref="M46:N46"/>
    <mergeCell ref="O46:P46"/>
    <mergeCell ref="G43:H43"/>
    <mergeCell ref="I43:J43"/>
    <mergeCell ref="M43:N43"/>
    <mergeCell ref="O43:P43"/>
    <mergeCell ref="G44:H44"/>
    <mergeCell ref="I44:J44"/>
    <mergeCell ref="M44:N44"/>
    <mergeCell ref="O44:P44"/>
    <mergeCell ref="G41:H41"/>
    <mergeCell ref="I41:J41"/>
    <mergeCell ref="M41:N41"/>
    <mergeCell ref="O41:P41"/>
    <mergeCell ref="G42:H42"/>
    <mergeCell ref="I42:J42"/>
    <mergeCell ref="M42:N42"/>
    <mergeCell ref="O42:P42"/>
    <mergeCell ref="A33:V33"/>
    <mergeCell ref="G35:H36"/>
    <mergeCell ref="I35:L35"/>
    <mergeCell ref="M35:N36"/>
    <mergeCell ref="O35:P36"/>
    <mergeCell ref="Q35:V35"/>
    <mergeCell ref="I36:J36"/>
    <mergeCell ref="Q36:V47"/>
    <mergeCell ref="G37:H37"/>
    <mergeCell ref="I37:J37"/>
    <mergeCell ref="G39:H39"/>
    <mergeCell ref="I39:J39"/>
    <mergeCell ref="M39:N39"/>
    <mergeCell ref="O39:P39"/>
    <mergeCell ref="G40:H40"/>
    <mergeCell ref="I40:J40"/>
    <mergeCell ref="M40:N40"/>
    <mergeCell ref="O40:P40"/>
    <mergeCell ref="M37:N37"/>
    <mergeCell ref="O37:P37"/>
    <mergeCell ref="G38:H38"/>
    <mergeCell ref="I38:J38"/>
    <mergeCell ref="M38:N38"/>
    <mergeCell ref="O38:P38"/>
    <mergeCell ref="A28:B28"/>
    <mergeCell ref="C28:G28"/>
    <mergeCell ref="H28:L28"/>
    <mergeCell ref="M28:Q28"/>
    <mergeCell ref="R28:V28"/>
    <mergeCell ref="A32:B32"/>
    <mergeCell ref="C32:G32"/>
    <mergeCell ref="H32:L32"/>
    <mergeCell ref="M32:Q32"/>
    <mergeCell ref="R32:V32"/>
    <mergeCell ref="A24:L24"/>
    <mergeCell ref="M24:V24"/>
    <mergeCell ref="A25:L25"/>
    <mergeCell ref="M25:V25"/>
    <mergeCell ref="A26:V26"/>
    <mergeCell ref="A27:B27"/>
    <mergeCell ref="C27:G27"/>
    <mergeCell ref="H27:L27"/>
    <mergeCell ref="M27:Q27"/>
    <mergeCell ref="R27:V27"/>
    <mergeCell ref="A21:N21"/>
    <mergeCell ref="O21:V22"/>
    <mergeCell ref="A22:D22"/>
    <mergeCell ref="E22:I22"/>
    <mergeCell ref="J22:N22"/>
    <mergeCell ref="A23:D23"/>
    <mergeCell ref="E23:I23"/>
    <mergeCell ref="J23:N23"/>
    <mergeCell ref="O23:V23"/>
    <mergeCell ref="A20:C20"/>
    <mergeCell ref="D20:G20"/>
    <mergeCell ref="H20:K20"/>
    <mergeCell ref="L20:O20"/>
    <mergeCell ref="P20:R20"/>
    <mergeCell ref="S20:V20"/>
    <mergeCell ref="A19:C19"/>
    <mergeCell ref="D19:G19"/>
    <mergeCell ref="H19:K19"/>
    <mergeCell ref="L19:O19"/>
    <mergeCell ref="P19:R19"/>
    <mergeCell ref="S19:V19"/>
    <mergeCell ref="A16:E17"/>
    <mergeCell ref="F16:I17"/>
    <mergeCell ref="J16:M17"/>
    <mergeCell ref="Q16:S17"/>
    <mergeCell ref="T16:V17"/>
    <mergeCell ref="A18:V18"/>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50:V51" xr:uid="{95595999-2775-41F5-AAC0-AB7C8EEB4991}">
      <formula1>1</formula1>
      <formula2>700</formula2>
    </dataValidation>
    <dataValidation type="textLength" allowBlank="1" showInputMessage="1" showErrorMessage="1" sqref="C53:V54" xr:uid="{0F109B8A-AB3A-45B0-977F-90DCCBD95E53}">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B14C0BC2-334C-4DF4-91E8-79870BB6BFFA}">
          <x14:formula1>
            <xm:f>lista!$R$2:$R$21</xm:f>
          </x14:formula1>
          <xm:sqref>U11:V11</xm:sqref>
        </x14:dataValidation>
        <x14:dataValidation type="list" allowBlank="1" showInputMessage="1" showErrorMessage="1" xr:uid="{F0433B34-7894-4843-A4E4-7D99446E1954}">
          <x14:formula1>
            <xm:f>lista!$K$2:$K$24</xm:f>
          </x14:formula1>
          <xm:sqref>H13</xm:sqref>
        </x14:dataValidation>
        <x14:dataValidation type="list" allowBlank="1" showInputMessage="1" showErrorMessage="1" xr:uid="{06A41DFD-C7DD-47FB-B5D4-DAF3767D912A}">
          <x14:formula1>
            <xm:f>lista!$L$2:$L$21</xm:f>
          </x14:formula1>
          <xm:sqref>H8:R8</xm:sqref>
        </x14:dataValidation>
        <x14:dataValidation type="list" allowBlank="1" showInputMessage="1" showErrorMessage="1" xr:uid="{C33113E5-7F19-4599-9375-A2A418E1C183}">
          <x14:formula1>
            <xm:f>lista!$M$2:$M$21</xm:f>
          </x14:formula1>
          <xm:sqref>S8:V8</xm:sqref>
        </x14:dataValidation>
        <x14:dataValidation type="list" allowBlank="1" showInputMessage="1" showErrorMessage="1" xr:uid="{EB110496-C371-48D6-93D6-C226E591CDFA}">
          <x14:formula1>
            <xm:f>lista!$Q$2:$Q$3</xm:f>
          </x14:formula1>
          <xm:sqref>O11:Q11</xm:sqref>
        </x14:dataValidation>
        <x14:dataValidation type="list" allowBlank="1" showInputMessage="1" showErrorMessage="1" xr:uid="{FD157781-6150-4E97-8DE2-725BDCC30C97}">
          <x14:formula1>
            <xm:f>lista!$I$2:$I$7</xm:f>
          </x14:formula1>
          <xm:sqref>A13:B13</xm:sqref>
        </x14:dataValidation>
        <x14:dataValidation type="list" allowBlank="1" showInputMessage="1" showErrorMessage="1" xr:uid="{E110D667-4E7C-4039-8F35-23F1A967A036}">
          <x14:formula1>
            <xm:f>lista!$H$2:$H$5</xm:f>
          </x14:formula1>
          <xm:sqref>T16:V17</xm:sqref>
        </x14:dataValidation>
        <x14:dataValidation type="list" allowBlank="1" showInputMessage="1" showErrorMessage="1" xr:uid="{B8303562-1046-4966-B3C2-AEE3C4E6EA74}">
          <x14:formula1>
            <xm:f>lista!$G$2:$G$5</xm:f>
          </x14:formula1>
          <xm:sqref>Q16:S17</xm:sqref>
        </x14:dataValidation>
        <x14:dataValidation type="list" allowBlank="1" showInputMessage="1" showErrorMessage="1" xr:uid="{39B7EF0D-6F76-489C-93C8-C6ACCA14F4E4}">
          <x14:formula1>
            <xm:f>lista!$C$2:$C$3</xm:f>
          </x14:formula1>
          <xm:sqref>P20:R20</xm:sqref>
        </x14:dataValidation>
        <x14:dataValidation type="list" allowBlank="1" showInputMessage="1" showErrorMessage="1" xr:uid="{B43FF5C2-8B8A-40A1-9FD5-792F0F64DCD2}">
          <x14:formula1>
            <xm:f>lista!$E$2:$E$3</xm:f>
          </x14:formula1>
          <xm:sqref>S20:V20</xm:sqref>
        </x14:dataValidation>
        <x14:dataValidation type="list" allowBlank="1" showInputMessage="1" showErrorMessage="1" xr:uid="{2E1842E3-8DD0-4765-858B-4CE4C85A1507}">
          <x14:formula1>
            <xm:f>lista!$D$2:$D$3</xm:f>
          </x14:formula1>
          <xm:sqref>L20:O20</xm:sqref>
        </x14:dataValidation>
        <x14:dataValidation type="list" allowBlank="1" showInputMessage="1" showErrorMessage="1" xr:uid="{A9634F8C-11C6-4589-915D-958CD5018F7E}">
          <x14:formula1>
            <xm:f>lista!$F$2:$F$9</xm:f>
          </x14:formula1>
          <xm:sqref>D20:G20</xm:sqref>
        </x14:dataValidation>
        <x14:dataValidation type="list" allowBlank="1" showInputMessage="1" showErrorMessage="1" xr:uid="{7CFEBEB0-7FB5-479D-B235-2F27EAF76482}">
          <x14:formula1>
            <xm:f>lista!$O$2:$O$3</xm:f>
          </x14:formula1>
          <xm:sqref>A20:C20</xm:sqref>
        </x14:dataValidation>
        <x14:dataValidation type="list" allowBlank="1" showInputMessage="1" showErrorMessage="1" xr:uid="{F2602AB2-E969-4D02-A385-BB14E373CA9F}">
          <x14:formula1>
            <xm:f>lista!$B$2:$B$8</xm:f>
          </x14:formula1>
          <xm:sqref>F16:I17</xm:sqref>
        </x14:dataValidation>
        <x14:dataValidation type="list" allowBlank="1" showInputMessage="1" showErrorMessage="1" xr:uid="{DC6EFA36-7CD1-4DBF-9A78-62E283AAEAA2}">
          <x14:formula1>
            <xm:f>lista!$A$2:$A$13</xm:f>
          </x14:formula1>
          <xm:sqref>F11:N11</xm:sqref>
        </x14:dataValidation>
        <x14:dataValidation type="list" allowBlank="1" showInputMessage="1" showErrorMessage="1" xr:uid="{EC9FB8FD-2B62-45CB-8E8A-BFF940FC2B19}">
          <x14:formula1>
            <xm:f>lista!$J$2:$J$13</xm:f>
          </x14:formula1>
          <xm:sqref>C13</xm:sqref>
        </x14:dataValidation>
        <x14:dataValidation type="list" allowBlank="1" showInputMessage="1" showErrorMessage="1" xr:uid="{1F196045-9D1D-4D4C-B1BD-461CE22AA352}">
          <x14:formula1>
            <xm:f>lista!$N$2:$N$5</xm:f>
          </x14:formula1>
          <xm:sqref>A8:G8</xm:sqref>
        </x14:dataValidation>
        <x14:dataValidation type="list" allowBlank="1" showInputMessage="1" showErrorMessage="1" xr:uid="{D465BE02-5746-4945-A8BD-A627750B0D9A}">
          <x14:formula1>
            <xm:f>lista!$P$2:$P$4</xm:f>
          </x14:formula1>
          <xm:sqref>C56:V57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61C07-C06B-45EA-B96C-FCA902B7EFDF}">
  <sheetPr>
    <pageSetUpPr fitToPage="1"/>
  </sheetPr>
  <dimension ref="A1:AA63"/>
  <sheetViews>
    <sheetView showGridLines="0" view="pageBreakPreview" topLeftCell="A3" zoomScaleNormal="100" zoomScaleSheetLayoutView="100" workbookViewId="0">
      <selection activeCell="A11" sqref="A11:E11"/>
    </sheetView>
  </sheetViews>
  <sheetFormatPr baseColWidth="10" defaultColWidth="4.59765625" defaultRowHeight="13.5" customHeight="1"/>
  <cols>
    <col min="1" max="1" width="13.8984375" style="1" customWidth="1"/>
    <col min="2" max="2" width="10.59765625" style="1" customWidth="1"/>
    <col min="3" max="3" width="14.69921875" style="18" customWidth="1"/>
    <col min="4" max="4" width="8.59765625" style="18" customWidth="1"/>
    <col min="5" max="5" width="8.59765625" style="1" customWidth="1"/>
    <col min="6" max="11" width="8.69921875" style="1" customWidth="1"/>
    <col min="12" max="12" width="16.09765625" style="1" customWidth="1"/>
    <col min="13" max="13" width="6.69921875" style="1" customWidth="1"/>
    <col min="14" max="14" width="7.69921875" style="1" customWidth="1"/>
    <col min="15" max="16" width="8.19921875" style="1" customWidth="1"/>
    <col min="17" max="17" width="13.3984375" style="1" customWidth="1"/>
    <col min="18" max="18" width="8.09765625" style="1" customWidth="1"/>
    <col min="19" max="19" width="9.5" style="1" customWidth="1"/>
    <col min="20" max="20" width="6.69921875" style="1" customWidth="1"/>
    <col min="21" max="21" width="8.19921875" style="1" customWidth="1"/>
    <col min="22" max="22" width="14.3984375" style="1" customWidth="1"/>
    <col min="23" max="23" width="13.5" style="1" customWidth="1"/>
    <col min="24" max="24" width="10.59765625" style="1" customWidth="1"/>
    <col min="25" max="25" width="26.69921875" style="1" customWidth="1"/>
    <col min="26" max="26" width="14.69921875" style="2" customWidth="1"/>
    <col min="27" max="27" width="4.59765625" style="2"/>
    <col min="28" max="16384" width="4.59765625" style="1"/>
  </cols>
  <sheetData>
    <row r="1" spans="1:25" ht="21.75" customHeight="1">
      <c r="A1" s="118"/>
      <c r="B1" s="118"/>
      <c r="C1" s="129" t="s">
        <v>0</v>
      </c>
      <c r="D1" s="129"/>
      <c r="E1" s="129"/>
      <c r="F1" s="129"/>
      <c r="G1" s="129"/>
      <c r="H1" s="129"/>
      <c r="I1" s="129"/>
      <c r="J1" s="129"/>
      <c r="K1" s="129"/>
      <c r="L1" s="129"/>
      <c r="M1" s="129"/>
      <c r="N1" s="129"/>
      <c r="O1" s="129"/>
      <c r="P1" s="129"/>
      <c r="Q1" s="129" t="s">
        <v>1</v>
      </c>
      <c r="R1" s="129"/>
      <c r="S1" s="129"/>
      <c r="T1" s="129" t="s">
        <v>2</v>
      </c>
      <c r="U1" s="129"/>
      <c r="V1" s="129"/>
    </row>
    <row r="2" spans="1:25" ht="21.75" customHeight="1">
      <c r="A2" s="118"/>
      <c r="B2" s="118"/>
      <c r="C2" s="129"/>
      <c r="D2" s="129"/>
      <c r="E2" s="129"/>
      <c r="F2" s="129"/>
      <c r="G2" s="129"/>
      <c r="H2" s="129"/>
      <c r="I2" s="129"/>
      <c r="J2" s="129"/>
      <c r="K2" s="129"/>
      <c r="L2" s="129"/>
      <c r="M2" s="129"/>
      <c r="N2" s="129"/>
      <c r="O2" s="129"/>
      <c r="P2" s="129"/>
      <c r="Q2" s="129" t="s">
        <v>3</v>
      </c>
      <c r="R2" s="129"/>
      <c r="S2" s="129"/>
      <c r="T2" s="130" t="s">
        <v>4</v>
      </c>
      <c r="U2" s="130"/>
      <c r="V2" s="130"/>
    </row>
    <row r="3" spans="1:25" ht="21.75" customHeight="1">
      <c r="A3" s="118"/>
      <c r="B3" s="118"/>
      <c r="C3" s="129" t="s">
        <v>5</v>
      </c>
      <c r="D3" s="129"/>
      <c r="E3" s="129"/>
      <c r="F3" s="129"/>
      <c r="G3" s="129"/>
      <c r="H3" s="129"/>
      <c r="I3" s="129"/>
      <c r="J3" s="129"/>
      <c r="K3" s="129"/>
      <c r="L3" s="129"/>
      <c r="M3" s="129"/>
      <c r="N3" s="129"/>
      <c r="O3" s="129"/>
      <c r="P3" s="129"/>
      <c r="Q3" s="129" t="s">
        <v>6</v>
      </c>
      <c r="R3" s="129"/>
      <c r="S3" s="129"/>
      <c r="T3" s="129" t="s">
        <v>7</v>
      </c>
      <c r="U3" s="129"/>
      <c r="V3" s="129"/>
    </row>
    <row r="4" spans="1:25" ht="21.75" customHeight="1">
      <c r="A4" s="118"/>
      <c r="B4" s="118"/>
      <c r="C4" s="129"/>
      <c r="D4" s="129"/>
      <c r="E4" s="129"/>
      <c r="F4" s="129"/>
      <c r="G4" s="129"/>
      <c r="H4" s="129"/>
      <c r="I4" s="129"/>
      <c r="J4" s="129"/>
      <c r="K4" s="129"/>
      <c r="L4" s="129"/>
      <c r="M4" s="129"/>
      <c r="N4" s="129"/>
      <c r="O4" s="129"/>
      <c r="P4" s="129"/>
      <c r="Q4" s="129" t="s">
        <v>8</v>
      </c>
      <c r="R4" s="129"/>
      <c r="S4" s="129"/>
      <c r="T4" s="131">
        <v>45721</v>
      </c>
      <c r="U4" s="129"/>
      <c r="V4" s="129"/>
    </row>
    <row r="5" spans="1:25" ht="15.75" customHeight="1">
      <c r="A5" s="106"/>
      <c r="B5" s="107"/>
      <c r="C5" s="107"/>
      <c r="D5" s="107"/>
      <c r="E5" s="107"/>
      <c r="F5" s="107"/>
      <c r="G5" s="107"/>
      <c r="H5" s="107"/>
      <c r="I5" s="107"/>
      <c r="J5" s="107"/>
      <c r="K5" s="107"/>
      <c r="L5" s="107"/>
      <c r="M5" s="107"/>
      <c r="N5" s="107"/>
      <c r="O5" s="107"/>
      <c r="P5" s="107"/>
      <c r="Q5" s="107"/>
      <c r="R5" s="107"/>
      <c r="S5" s="107"/>
      <c r="T5" s="107"/>
      <c r="U5" s="107"/>
      <c r="V5" s="108"/>
    </row>
    <row r="6" spans="1:25" ht="18.600000000000001" customHeight="1">
      <c r="A6" s="109" t="s">
        <v>9</v>
      </c>
      <c r="B6" s="110"/>
      <c r="C6" s="110"/>
      <c r="D6" s="110"/>
      <c r="E6" s="110"/>
      <c r="F6" s="110"/>
      <c r="G6" s="110"/>
      <c r="H6" s="110"/>
      <c r="I6" s="110"/>
      <c r="J6" s="110"/>
      <c r="K6" s="110"/>
      <c r="L6" s="110"/>
      <c r="M6" s="110"/>
      <c r="N6" s="110"/>
      <c r="O6" s="110"/>
      <c r="P6" s="110"/>
      <c r="Q6" s="110"/>
      <c r="R6" s="110"/>
      <c r="S6" s="110"/>
      <c r="T6" s="110"/>
      <c r="U6" s="110"/>
      <c r="V6" s="111"/>
    </row>
    <row r="7" spans="1:25" ht="16.95" customHeight="1">
      <c r="A7" s="106" t="s">
        <v>10</v>
      </c>
      <c r="B7" s="107"/>
      <c r="C7" s="107"/>
      <c r="D7" s="107"/>
      <c r="E7" s="107"/>
      <c r="F7" s="107"/>
      <c r="G7" s="108"/>
      <c r="H7" s="106" t="s">
        <v>11</v>
      </c>
      <c r="I7" s="107"/>
      <c r="J7" s="107"/>
      <c r="K7" s="107"/>
      <c r="L7" s="107"/>
      <c r="M7" s="107"/>
      <c r="N7" s="107"/>
      <c r="O7" s="107"/>
      <c r="P7" s="107"/>
      <c r="Q7" s="107"/>
      <c r="R7" s="108"/>
      <c r="S7" s="106" t="s">
        <v>12</v>
      </c>
      <c r="T7" s="107"/>
      <c r="U7" s="107"/>
      <c r="V7" s="108"/>
    </row>
    <row r="8" spans="1:25" ht="26.7" customHeight="1">
      <c r="A8" s="94" t="s">
        <v>13</v>
      </c>
      <c r="B8" s="92"/>
      <c r="C8" s="92"/>
      <c r="D8" s="92"/>
      <c r="E8" s="92"/>
      <c r="F8" s="92"/>
      <c r="G8" s="93"/>
      <c r="H8" s="94" t="s">
        <v>14</v>
      </c>
      <c r="I8" s="92"/>
      <c r="J8" s="92"/>
      <c r="K8" s="92"/>
      <c r="L8" s="92"/>
      <c r="M8" s="92"/>
      <c r="N8" s="92"/>
      <c r="O8" s="92"/>
      <c r="P8" s="92"/>
      <c r="Q8" s="92"/>
      <c r="R8" s="93"/>
      <c r="S8" s="94" t="s">
        <v>15</v>
      </c>
      <c r="T8" s="92"/>
      <c r="U8" s="92"/>
      <c r="V8" s="93"/>
    </row>
    <row r="9" spans="1:25" ht="19.2" customHeight="1">
      <c r="A9" s="109" t="s">
        <v>16</v>
      </c>
      <c r="B9" s="110"/>
      <c r="C9" s="110"/>
      <c r="D9" s="110"/>
      <c r="E9" s="110"/>
      <c r="F9" s="110"/>
      <c r="G9" s="110"/>
      <c r="H9" s="110"/>
      <c r="I9" s="110"/>
      <c r="J9" s="110"/>
      <c r="K9" s="110"/>
      <c r="L9" s="110"/>
      <c r="M9" s="110"/>
      <c r="N9" s="110"/>
      <c r="O9" s="110"/>
      <c r="P9" s="110"/>
      <c r="Q9" s="110"/>
      <c r="R9" s="110"/>
      <c r="S9" s="110"/>
      <c r="T9" s="110"/>
      <c r="U9" s="110"/>
      <c r="V9" s="111"/>
    </row>
    <row r="10" spans="1:25" ht="34.200000000000003" customHeight="1">
      <c r="A10" s="118" t="s">
        <v>17</v>
      </c>
      <c r="B10" s="118"/>
      <c r="C10" s="118"/>
      <c r="D10" s="118"/>
      <c r="E10" s="118"/>
      <c r="F10" s="106" t="s">
        <v>18</v>
      </c>
      <c r="G10" s="107"/>
      <c r="H10" s="107"/>
      <c r="I10" s="107"/>
      <c r="J10" s="107"/>
      <c r="K10" s="107"/>
      <c r="L10" s="107"/>
      <c r="M10" s="107"/>
      <c r="N10" s="108"/>
      <c r="O10" s="120" t="s">
        <v>19</v>
      </c>
      <c r="P10" s="121"/>
      <c r="Q10" s="122"/>
      <c r="R10" s="123" t="s">
        <v>20</v>
      </c>
      <c r="S10" s="123"/>
      <c r="T10" s="123"/>
      <c r="U10" s="118" t="s">
        <v>3</v>
      </c>
      <c r="V10" s="118"/>
    </row>
    <row r="11" spans="1:25" ht="34.950000000000003" customHeight="1">
      <c r="A11" s="73" t="s">
        <v>128</v>
      </c>
      <c r="B11" s="73"/>
      <c r="C11" s="73"/>
      <c r="D11" s="73"/>
      <c r="E11" s="73"/>
      <c r="F11" s="52" t="s">
        <v>22</v>
      </c>
      <c r="G11" s="53"/>
      <c r="H11" s="53"/>
      <c r="I11" s="53"/>
      <c r="J11" s="53"/>
      <c r="K11" s="53"/>
      <c r="L11" s="53"/>
      <c r="M11" s="53"/>
      <c r="N11" s="54"/>
      <c r="O11" s="94" t="s">
        <v>23</v>
      </c>
      <c r="P11" s="92"/>
      <c r="Q11" s="93"/>
      <c r="R11" s="124" t="s">
        <v>129</v>
      </c>
      <c r="S11" s="124"/>
      <c r="T11" s="124"/>
      <c r="U11" s="119" t="s">
        <v>25</v>
      </c>
      <c r="V11" s="119"/>
    </row>
    <row r="12" spans="1:25" ht="49.95" customHeight="1">
      <c r="A12" s="118" t="s">
        <v>26</v>
      </c>
      <c r="B12" s="118"/>
      <c r="C12" s="118" t="s">
        <v>27</v>
      </c>
      <c r="D12" s="118"/>
      <c r="E12" s="118"/>
      <c r="F12" s="118"/>
      <c r="G12" s="118"/>
      <c r="H12" s="150" t="s">
        <v>28</v>
      </c>
      <c r="I12" s="150"/>
      <c r="J12" s="150"/>
      <c r="K12" s="150"/>
      <c r="L12" s="150"/>
      <c r="M12" s="150"/>
      <c r="N12" s="148" t="s">
        <v>29</v>
      </c>
      <c r="O12" s="148"/>
      <c r="P12" s="123" t="s">
        <v>30</v>
      </c>
      <c r="Q12" s="123"/>
      <c r="R12" s="118" t="s">
        <v>31</v>
      </c>
      <c r="S12" s="118"/>
      <c r="T12" s="118"/>
      <c r="U12" s="118"/>
      <c r="V12" s="118"/>
    </row>
    <row r="13" spans="1:25" ht="54" customHeight="1">
      <c r="A13" s="149" t="s">
        <v>13</v>
      </c>
      <c r="B13" s="149"/>
      <c r="C13" s="124" t="s">
        <v>32</v>
      </c>
      <c r="D13" s="124"/>
      <c r="E13" s="124"/>
      <c r="F13" s="124"/>
      <c r="G13" s="124"/>
      <c r="H13" s="124" t="s">
        <v>112</v>
      </c>
      <c r="I13" s="124"/>
      <c r="J13" s="124"/>
      <c r="K13" s="124"/>
      <c r="L13" s="124"/>
      <c r="M13" s="124"/>
      <c r="N13" s="124" t="s">
        <v>34</v>
      </c>
      <c r="O13" s="124"/>
      <c r="P13" s="124" t="s">
        <v>35</v>
      </c>
      <c r="Q13" s="124"/>
      <c r="R13" s="94" t="s">
        <v>35</v>
      </c>
      <c r="S13" s="92"/>
      <c r="T13" s="92"/>
      <c r="U13" s="92"/>
      <c r="V13" s="93"/>
    </row>
    <row r="14" spans="1:25" ht="21" customHeight="1">
      <c r="A14" s="112" t="s">
        <v>36</v>
      </c>
      <c r="B14" s="113"/>
      <c r="C14" s="113"/>
      <c r="D14" s="113"/>
      <c r="E14" s="114"/>
      <c r="F14" s="76" t="s">
        <v>37</v>
      </c>
      <c r="G14" s="77"/>
      <c r="H14" s="77"/>
      <c r="I14" s="78"/>
      <c r="J14" s="112" t="s">
        <v>38</v>
      </c>
      <c r="K14" s="113"/>
      <c r="L14" s="113"/>
      <c r="M14" s="114"/>
      <c r="N14" s="106" t="s">
        <v>39</v>
      </c>
      <c r="O14" s="107"/>
      <c r="P14" s="107"/>
      <c r="Q14" s="107"/>
      <c r="R14" s="107"/>
      <c r="S14" s="107"/>
      <c r="T14" s="107"/>
      <c r="U14" s="107"/>
      <c r="V14" s="108"/>
      <c r="W14" s="3"/>
      <c r="X14" s="3"/>
      <c r="Y14" s="3"/>
    </row>
    <row r="15" spans="1:25" ht="35.25" customHeight="1">
      <c r="A15" s="115"/>
      <c r="B15" s="116"/>
      <c r="C15" s="116"/>
      <c r="D15" s="116"/>
      <c r="E15" s="117"/>
      <c r="F15" s="79"/>
      <c r="G15" s="80"/>
      <c r="H15" s="80"/>
      <c r="I15" s="81"/>
      <c r="J15" s="115"/>
      <c r="K15" s="116"/>
      <c r="L15" s="116"/>
      <c r="M15" s="117"/>
      <c r="N15" s="106" t="s">
        <v>40</v>
      </c>
      <c r="O15" s="107"/>
      <c r="P15" s="107"/>
      <c r="Q15" s="120" t="s">
        <v>41</v>
      </c>
      <c r="R15" s="121"/>
      <c r="S15" s="122"/>
      <c r="T15" s="120" t="s">
        <v>42</v>
      </c>
      <c r="U15" s="121"/>
      <c r="V15" s="122"/>
      <c r="W15" s="3"/>
      <c r="X15" s="3"/>
      <c r="Y15" s="3"/>
    </row>
    <row r="16" spans="1:25" ht="25.95" customHeight="1">
      <c r="A16" s="73" t="s">
        <v>130</v>
      </c>
      <c r="B16" s="73"/>
      <c r="C16" s="73"/>
      <c r="D16" s="73"/>
      <c r="E16" s="73"/>
      <c r="F16" s="125" t="s">
        <v>44</v>
      </c>
      <c r="G16" s="125"/>
      <c r="H16" s="125"/>
      <c r="I16" s="125"/>
      <c r="J16" s="73">
        <v>629</v>
      </c>
      <c r="K16" s="73"/>
      <c r="L16" s="73"/>
      <c r="M16" s="73"/>
      <c r="N16" s="44" t="s">
        <v>45</v>
      </c>
      <c r="O16" s="44" t="s">
        <v>46</v>
      </c>
      <c r="P16" s="44" t="s">
        <v>47</v>
      </c>
      <c r="Q16" s="73" t="s">
        <v>48</v>
      </c>
      <c r="R16" s="73"/>
      <c r="S16" s="73"/>
      <c r="T16" s="119">
        <v>2025</v>
      </c>
      <c r="U16" s="119"/>
      <c r="V16" s="119"/>
    </row>
    <row r="17" spans="1:25" ht="37.200000000000003" customHeight="1">
      <c r="A17" s="73"/>
      <c r="B17" s="73"/>
      <c r="C17" s="73"/>
      <c r="D17" s="73"/>
      <c r="E17" s="73"/>
      <c r="F17" s="125"/>
      <c r="G17" s="125"/>
      <c r="H17" s="125"/>
      <c r="I17" s="125"/>
      <c r="J17" s="73"/>
      <c r="K17" s="73"/>
      <c r="L17" s="73"/>
      <c r="M17" s="73"/>
      <c r="N17" s="19">
        <v>670</v>
      </c>
      <c r="O17" s="19">
        <v>690</v>
      </c>
      <c r="P17" s="19">
        <v>710</v>
      </c>
      <c r="Q17" s="73"/>
      <c r="R17" s="73"/>
      <c r="S17" s="73"/>
      <c r="T17" s="119"/>
      <c r="U17" s="119"/>
      <c r="V17" s="119"/>
    </row>
    <row r="18" spans="1:25" ht="18" customHeight="1">
      <c r="A18" s="109" t="s">
        <v>49</v>
      </c>
      <c r="B18" s="110"/>
      <c r="C18" s="110"/>
      <c r="D18" s="110"/>
      <c r="E18" s="110"/>
      <c r="F18" s="110"/>
      <c r="G18" s="110"/>
      <c r="H18" s="110"/>
      <c r="I18" s="110"/>
      <c r="J18" s="110"/>
      <c r="K18" s="110"/>
      <c r="L18" s="110"/>
      <c r="M18" s="110"/>
      <c r="N18" s="110"/>
      <c r="O18" s="110"/>
      <c r="P18" s="110"/>
      <c r="Q18" s="110"/>
      <c r="R18" s="110"/>
      <c r="S18" s="110"/>
      <c r="T18" s="110"/>
      <c r="U18" s="110"/>
      <c r="V18" s="111"/>
      <c r="X18" s="1" t="s">
        <v>50</v>
      </c>
    </row>
    <row r="19" spans="1:25" ht="43.95" customHeight="1">
      <c r="A19" s="132" t="s">
        <v>51</v>
      </c>
      <c r="B19" s="133"/>
      <c r="C19" s="134"/>
      <c r="D19" s="132" t="s">
        <v>52</v>
      </c>
      <c r="E19" s="133"/>
      <c r="F19" s="133"/>
      <c r="G19" s="134"/>
      <c r="H19" s="132" t="s">
        <v>53</v>
      </c>
      <c r="I19" s="133"/>
      <c r="J19" s="133"/>
      <c r="K19" s="134"/>
      <c r="L19" s="135" t="s">
        <v>54</v>
      </c>
      <c r="M19" s="136"/>
      <c r="N19" s="136"/>
      <c r="O19" s="137"/>
      <c r="P19" s="132" t="s">
        <v>55</v>
      </c>
      <c r="Q19" s="133"/>
      <c r="R19" s="134"/>
      <c r="S19" s="135" t="s">
        <v>56</v>
      </c>
      <c r="T19" s="136"/>
      <c r="U19" s="136"/>
      <c r="V19" s="137"/>
    </row>
    <row r="20" spans="1:25" ht="43.95" customHeight="1">
      <c r="A20" s="126" t="s">
        <v>114</v>
      </c>
      <c r="B20" s="127"/>
      <c r="C20" s="128"/>
      <c r="D20" s="126" t="s">
        <v>58</v>
      </c>
      <c r="E20" s="127"/>
      <c r="F20" s="127"/>
      <c r="G20" s="128"/>
      <c r="H20" s="52">
        <v>670</v>
      </c>
      <c r="I20" s="53"/>
      <c r="J20" s="53"/>
      <c r="K20" s="54"/>
      <c r="L20" s="52" t="s">
        <v>59</v>
      </c>
      <c r="M20" s="53"/>
      <c r="N20" s="53"/>
      <c r="O20" s="54"/>
      <c r="P20" s="126" t="s">
        <v>60</v>
      </c>
      <c r="Q20" s="127"/>
      <c r="R20" s="128"/>
      <c r="S20" s="52" t="s">
        <v>116</v>
      </c>
      <c r="T20" s="53"/>
      <c r="U20" s="53"/>
      <c r="V20" s="54"/>
    </row>
    <row r="21" spans="1:25" ht="23.4" customHeight="1">
      <c r="A21" s="98" t="s">
        <v>62</v>
      </c>
      <c r="B21" s="99"/>
      <c r="C21" s="99"/>
      <c r="D21" s="99"/>
      <c r="E21" s="99"/>
      <c r="F21" s="99"/>
      <c r="G21" s="99"/>
      <c r="H21" s="99"/>
      <c r="I21" s="99"/>
      <c r="J21" s="99"/>
      <c r="K21" s="99"/>
      <c r="L21" s="99"/>
      <c r="M21" s="99"/>
      <c r="N21" s="100"/>
      <c r="O21" s="76" t="s">
        <v>63</v>
      </c>
      <c r="P21" s="77"/>
      <c r="Q21" s="77"/>
      <c r="R21" s="77"/>
      <c r="S21" s="77"/>
      <c r="T21" s="77"/>
      <c r="U21" s="77"/>
      <c r="V21" s="78"/>
    </row>
    <row r="22" spans="1:25" ht="25.95" customHeight="1">
      <c r="A22" s="82" t="s">
        <v>64</v>
      </c>
      <c r="B22" s="83"/>
      <c r="C22" s="83"/>
      <c r="D22" s="84"/>
      <c r="E22" s="88" t="s">
        <v>65</v>
      </c>
      <c r="F22" s="89"/>
      <c r="G22" s="89"/>
      <c r="H22" s="89"/>
      <c r="I22" s="90"/>
      <c r="J22" s="85" t="s">
        <v>66</v>
      </c>
      <c r="K22" s="86"/>
      <c r="L22" s="86"/>
      <c r="M22" s="86"/>
      <c r="N22" s="87"/>
      <c r="O22" s="79"/>
      <c r="P22" s="80"/>
      <c r="Q22" s="80"/>
      <c r="R22" s="80"/>
      <c r="S22" s="80"/>
      <c r="T22" s="80"/>
      <c r="U22" s="80"/>
      <c r="V22" s="81"/>
    </row>
    <row r="23" spans="1:25" ht="43.95" customHeight="1">
      <c r="A23" s="94">
        <v>670</v>
      </c>
      <c r="B23" s="92"/>
      <c r="C23" s="92"/>
      <c r="D23" s="93"/>
      <c r="E23" s="94" t="s">
        <v>131</v>
      </c>
      <c r="F23" s="92"/>
      <c r="G23" s="92"/>
      <c r="H23" s="92"/>
      <c r="I23" s="93"/>
      <c r="J23" s="95" t="s">
        <v>132</v>
      </c>
      <c r="K23" s="96"/>
      <c r="L23" s="96"/>
      <c r="M23" s="96"/>
      <c r="N23" s="97"/>
      <c r="O23" s="52" t="s">
        <v>69</v>
      </c>
      <c r="P23" s="53"/>
      <c r="Q23" s="53"/>
      <c r="R23" s="53"/>
      <c r="S23" s="53"/>
      <c r="T23" s="53"/>
      <c r="U23" s="53"/>
      <c r="V23" s="54"/>
    </row>
    <row r="24" spans="1:25" ht="25.2" customHeight="1">
      <c r="A24" s="118" t="s">
        <v>70</v>
      </c>
      <c r="B24" s="118"/>
      <c r="C24" s="118"/>
      <c r="D24" s="118"/>
      <c r="E24" s="118"/>
      <c r="F24" s="118"/>
      <c r="G24" s="118"/>
      <c r="H24" s="118"/>
      <c r="I24" s="118"/>
      <c r="J24" s="118"/>
      <c r="K24" s="118"/>
      <c r="L24" s="118"/>
      <c r="M24" s="118" t="s">
        <v>71</v>
      </c>
      <c r="N24" s="118"/>
      <c r="O24" s="118"/>
      <c r="P24" s="118"/>
      <c r="Q24" s="118"/>
      <c r="R24" s="118"/>
      <c r="S24" s="118"/>
      <c r="T24" s="118"/>
      <c r="U24" s="118"/>
      <c r="V24" s="118"/>
    </row>
    <row r="25" spans="1:25" ht="45.45" customHeight="1">
      <c r="A25" s="73" t="s">
        <v>133</v>
      </c>
      <c r="B25" s="73"/>
      <c r="C25" s="73"/>
      <c r="D25" s="73"/>
      <c r="E25" s="73"/>
      <c r="F25" s="73"/>
      <c r="G25" s="73"/>
      <c r="H25" s="73"/>
      <c r="I25" s="73"/>
      <c r="J25" s="73"/>
      <c r="K25" s="73"/>
      <c r="L25" s="73"/>
      <c r="M25" s="73" t="s">
        <v>134</v>
      </c>
      <c r="N25" s="73"/>
      <c r="O25" s="73"/>
      <c r="P25" s="73"/>
      <c r="Q25" s="73"/>
      <c r="R25" s="73"/>
      <c r="S25" s="73"/>
      <c r="T25" s="73"/>
      <c r="U25" s="73"/>
      <c r="V25" s="73"/>
      <c r="Y25" s="4"/>
    </row>
    <row r="26" spans="1:25" ht="19.2" customHeight="1">
      <c r="A26" s="109" t="s">
        <v>73</v>
      </c>
      <c r="B26" s="110"/>
      <c r="C26" s="110"/>
      <c r="D26" s="110"/>
      <c r="E26" s="110"/>
      <c r="F26" s="110"/>
      <c r="G26" s="110"/>
      <c r="H26" s="110"/>
      <c r="I26" s="110"/>
      <c r="J26" s="110"/>
      <c r="K26" s="110"/>
      <c r="L26" s="110"/>
      <c r="M26" s="110"/>
      <c r="N26" s="110"/>
      <c r="O26" s="110"/>
      <c r="P26" s="110"/>
      <c r="Q26" s="110"/>
      <c r="R26" s="110"/>
      <c r="S26" s="110"/>
      <c r="T26" s="110"/>
      <c r="U26" s="110"/>
      <c r="V26" s="111"/>
    </row>
    <row r="27" spans="1:25" ht="19.2" customHeight="1">
      <c r="A27" s="138" t="s">
        <v>74</v>
      </c>
      <c r="B27" s="139"/>
      <c r="C27" s="6" t="s">
        <v>135</v>
      </c>
      <c r="D27" s="120" t="s">
        <v>136</v>
      </c>
      <c r="E27" s="122"/>
      <c r="F27" s="106" t="s">
        <v>137</v>
      </c>
      <c r="G27" s="108"/>
      <c r="H27" s="106" t="s">
        <v>138</v>
      </c>
      <c r="I27" s="108"/>
      <c r="J27" s="106" t="s">
        <v>139</v>
      </c>
      <c r="K27" s="108"/>
      <c r="L27" s="5" t="s">
        <v>140</v>
      </c>
      <c r="M27" s="120" t="s">
        <v>141</v>
      </c>
      <c r="N27" s="122"/>
      <c r="O27" s="106" t="s">
        <v>142</v>
      </c>
      <c r="P27" s="108"/>
      <c r="Q27" s="42" t="s">
        <v>143</v>
      </c>
      <c r="R27" s="120" t="s">
        <v>144</v>
      </c>
      <c r="S27" s="122"/>
      <c r="T27" s="120" t="s">
        <v>145</v>
      </c>
      <c r="U27" s="122"/>
      <c r="V27" s="6" t="s">
        <v>146</v>
      </c>
    </row>
    <row r="28" spans="1:25" s="2" customFormat="1" ht="34.200000000000003" customHeight="1">
      <c r="A28" s="143" t="s">
        <v>147</v>
      </c>
      <c r="B28" s="143"/>
      <c r="C28" s="209">
        <v>208</v>
      </c>
      <c r="D28" s="210">
        <f>C28+126</f>
        <v>334</v>
      </c>
      <c r="E28" s="211"/>
      <c r="F28" s="206">
        <f>D28+151</f>
        <v>485</v>
      </c>
      <c r="G28" s="208"/>
      <c r="H28" s="140">
        <v>0</v>
      </c>
      <c r="I28" s="142"/>
      <c r="J28" s="140">
        <v>0</v>
      </c>
      <c r="K28" s="142"/>
      <c r="L28" s="35">
        <v>0</v>
      </c>
      <c r="M28" s="140">
        <v>0</v>
      </c>
      <c r="N28" s="142"/>
      <c r="O28" s="140">
        <v>0</v>
      </c>
      <c r="P28" s="142"/>
      <c r="Q28" s="36">
        <v>0</v>
      </c>
      <c r="R28" s="140">
        <v>0</v>
      </c>
      <c r="S28" s="142"/>
      <c r="T28" s="140">
        <v>0</v>
      </c>
      <c r="U28" s="142"/>
      <c r="V28" s="35">
        <v>0</v>
      </c>
      <c r="W28" s="4"/>
      <c r="X28" s="1"/>
      <c r="Y28" s="1"/>
    </row>
    <row r="29" spans="1:25" s="2" customFormat="1" ht="19.95" customHeight="1">
      <c r="A29" s="109" t="s">
        <v>81</v>
      </c>
      <c r="B29" s="110"/>
      <c r="C29" s="110"/>
      <c r="D29" s="110"/>
      <c r="E29" s="110"/>
      <c r="F29" s="110"/>
      <c r="G29" s="110"/>
      <c r="H29" s="110"/>
      <c r="I29" s="110"/>
      <c r="J29" s="110"/>
      <c r="K29" s="110"/>
      <c r="L29" s="110"/>
      <c r="M29" s="110"/>
      <c r="N29" s="110"/>
      <c r="O29" s="110"/>
      <c r="P29" s="110"/>
      <c r="Q29" s="110"/>
      <c r="R29" s="110"/>
      <c r="S29" s="110"/>
      <c r="T29" s="110"/>
      <c r="U29" s="110"/>
      <c r="V29" s="111"/>
      <c r="W29" s="1"/>
      <c r="X29" s="1"/>
      <c r="Y29" s="1"/>
    </row>
    <row r="30" spans="1:25" s="2" customFormat="1" ht="19.95" customHeight="1">
      <c r="A30" s="22"/>
      <c r="B30" s="10"/>
      <c r="C30" s="10"/>
      <c r="D30" s="10"/>
      <c r="E30" s="10"/>
      <c r="F30" s="10"/>
      <c r="G30" s="10"/>
      <c r="H30" s="10"/>
      <c r="I30" s="10"/>
      <c r="J30" s="10"/>
      <c r="K30" s="10"/>
      <c r="L30" s="10"/>
      <c r="M30" s="10"/>
      <c r="N30" s="10"/>
      <c r="O30" s="10"/>
      <c r="P30" s="10"/>
      <c r="Q30" s="10"/>
      <c r="R30" s="10"/>
      <c r="S30" s="10"/>
      <c r="T30" s="10"/>
      <c r="U30" s="10"/>
      <c r="V30" s="23"/>
      <c r="W30" s="1"/>
      <c r="X30" s="1"/>
      <c r="Y30" s="1"/>
    </row>
    <row r="31" spans="1:25" s="2" customFormat="1" ht="26.4">
      <c r="A31" s="5" t="s">
        <v>82</v>
      </c>
      <c r="B31" s="6" t="s">
        <v>83</v>
      </c>
      <c r="C31" s="1"/>
      <c r="D31" s="1"/>
      <c r="E31" s="1"/>
      <c r="F31" s="1"/>
      <c r="G31" s="55"/>
      <c r="H31" s="55"/>
      <c r="I31" s="55"/>
      <c r="J31" s="55"/>
      <c r="K31" s="55"/>
      <c r="L31" s="55"/>
      <c r="M31" s="55"/>
      <c r="N31" s="55"/>
      <c r="O31" s="55"/>
      <c r="P31" s="55"/>
      <c r="Q31" s="55"/>
      <c r="R31" s="55"/>
      <c r="S31" s="55"/>
      <c r="T31" s="55"/>
      <c r="U31" s="55"/>
      <c r="V31" s="63"/>
      <c r="W31" s="1"/>
      <c r="X31" s="1"/>
      <c r="Y31" s="1"/>
    </row>
    <row r="32" spans="1:25" s="2" customFormat="1" ht="17.7" customHeight="1">
      <c r="A32" s="7" t="s">
        <v>148</v>
      </c>
      <c r="B32" s="49">
        <f>C28</f>
        <v>208</v>
      </c>
      <c r="C32" s="1"/>
      <c r="D32" s="1"/>
      <c r="E32" s="1"/>
      <c r="F32" s="1"/>
      <c r="G32" s="55"/>
      <c r="H32" s="55"/>
      <c r="I32" s="55"/>
      <c r="J32" s="55"/>
      <c r="K32" s="10"/>
      <c r="L32" s="11"/>
      <c r="M32" s="55"/>
      <c r="N32" s="55"/>
      <c r="O32" s="55"/>
      <c r="P32" s="55"/>
      <c r="Q32" s="55"/>
      <c r="R32" s="55"/>
      <c r="S32" s="55"/>
      <c r="T32" s="55"/>
      <c r="U32" s="55"/>
      <c r="V32" s="63"/>
      <c r="W32" s="1"/>
      <c r="X32" s="1"/>
      <c r="Y32" s="1"/>
    </row>
    <row r="33" spans="1:25" s="2" customFormat="1" ht="17.7" customHeight="1">
      <c r="A33" s="7" t="s">
        <v>149</v>
      </c>
      <c r="B33" s="49">
        <f>D28</f>
        <v>334</v>
      </c>
      <c r="C33" s="1"/>
      <c r="D33" s="1"/>
      <c r="E33" s="1"/>
      <c r="F33" s="1"/>
      <c r="G33" s="55"/>
      <c r="H33" s="55"/>
      <c r="I33" s="55"/>
      <c r="J33" s="55"/>
      <c r="K33" s="12"/>
      <c r="L33" s="10"/>
      <c r="M33" s="55"/>
      <c r="N33" s="55"/>
      <c r="O33" s="55"/>
      <c r="P33" s="55"/>
      <c r="Q33" s="55"/>
      <c r="R33" s="55"/>
      <c r="S33" s="55"/>
      <c r="T33" s="55"/>
      <c r="U33" s="55"/>
      <c r="V33" s="63"/>
      <c r="W33" s="1"/>
      <c r="X33" s="1"/>
      <c r="Y33" s="1"/>
    </row>
    <row r="34" spans="1:25" s="2" customFormat="1" ht="17.7" customHeight="1">
      <c r="A34" s="7" t="s">
        <v>150</v>
      </c>
      <c r="B34" s="49">
        <f>F28</f>
        <v>485</v>
      </c>
      <c r="C34" s="1"/>
      <c r="D34" s="1"/>
      <c r="E34" s="1"/>
      <c r="F34" s="1"/>
      <c r="G34" s="55"/>
      <c r="H34" s="55"/>
      <c r="I34" s="55"/>
      <c r="J34" s="55"/>
      <c r="K34" s="12"/>
      <c r="L34" s="10"/>
      <c r="M34" s="55"/>
      <c r="N34" s="55"/>
      <c r="O34" s="55"/>
      <c r="P34" s="55"/>
      <c r="Q34" s="55"/>
      <c r="R34" s="55"/>
      <c r="S34" s="55"/>
      <c r="T34" s="55"/>
      <c r="U34" s="55"/>
      <c r="V34" s="63"/>
      <c r="W34" s="1"/>
      <c r="X34" s="1"/>
      <c r="Y34" s="1"/>
    </row>
    <row r="35" spans="1:25" s="2" customFormat="1" ht="17.7" customHeight="1">
      <c r="A35" s="7" t="s">
        <v>151</v>
      </c>
      <c r="B35" s="49">
        <f>H28</f>
        <v>0</v>
      </c>
      <c r="C35" s="18"/>
      <c r="D35" s="18"/>
      <c r="E35" s="1"/>
      <c r="F35" s="1"/>
      <c r="G35" s="55"/>
      <c r="H35" s="55"/>
      <c r="I35" s="55"/>
      <c r="J35" s="55"/>
      <c r="K35" s="12"/>
      <c r="L35" s="10"/>
      <c r="M35" s="55"/>
      <c r="N35" s="55"/>
      <c r="O35" s="55"/>
      <c r="P35" s="55"/>
      <c r="Q35" s="55"/>
      <c r="R35" s="55"/>
      <c r="S35" s="55"/>
      <c r="T35" s="55"/>
      <c r="U35" s="55"/>
      <c r="V35" s="63"/>
      <c r="W35" s="1"/>
      <c r="X35" s="1"/>
      <c r="Y35" s="1"/>
    </row>
    <row r="36" spans="1:25" s="2" customFormat="1" ht="17.7" customHeight="1">
      <c r="A36" s="7" t="s">
        <v>152</v>
      </c>
      <c r="B36" s="49">
        <f>J28</f>
        <v>0</v>
      </c>
      <c r="C36" s="18"/>
      <c r="D36" s="18"/>
      <c r="E36" s="1"/>
      <c r="F36" s="1"/>
      <c r="G36" s="55"/>
      <c r="H36" s="55"/>
      <c r="I36" s="55"/>
      <c r="J36" s="55"/>
      <c r="K36" s="12"/>
      <c r="L36" s="10"/>
      <c r="M36" s="55"/>
      <c r="N36" s="55"/>
      <c r="O36" s="55"/>
      <c r="P36" s="55"/>
      <c r="Q36" s="55"/>
      <c r="R36" s="55"/>
      <c r="S36" s="55"/>
      <c r="T36" s="55"/>
      <c r="U36" s="55"/>
      <c r="V36" s="63"/>
      <c r="W36" s="1"/>
      <c r="X36" s="1"/>
      <c r="Y36" s="1"/>
    </row>
    <row r="37" spans="1:25" s="2" customFormat="1" ht="17.7" customHeight="1">
      <c r="A37" s="7" t="s">
        <v>153</v>
      </c>
      <c r="B37" s="49">
        <f>L28</f>
        <v>0</v>
      </c>
      <c r="C37" s="18"/>
      <c r="D37" s="18"/>
      <c r="E37" s="1"/>
      <c r="F37" s="1"/>
      <c r="G37" s="55"/>
      <c r="H37" s="55"/>
      <c r="I37" s="55"/>
      <c r="J37" s="55"/>
      <c r="K37" s="12"/>
      <c r="L37" s="10"/>
      <c r="M37" s="55"/>
      <c r="N37" s="55"/>
      <c r="O37" s="55"/>
      <c r="P37" s="55"/>
      <c r="Q37" s="55"/>
      <c r="R37" s="55"/>
      <c r="S37" s="55"/>
      <c r="T37" s="55"/>
      <c r="U37" s="55"/>
      <c r="V37" s="63"/>
      <c r="W37" s="1"/>
      <c r="X37" s="1"/>
      <c r="Y37" s="1"/>
    </row>
    <row r="38" spans="1:25" s="2" customFormat="1" ht="17.7" customHeight="1">
      <c r="A38" s="7" t="s">
        <v>154</v>
      </c>
      <c r="B38" s="49">
        <f>M28</f>
        <v>0</v>
      </c>
      <c r="C38" s="18"/>
      <c r="D38" s="18"/>
      <c r="E38" s="1"/>
      <c r="F38" s="1"/>
      <c r="G38" s="55"/>
      <c r="H38" s="55"/>
      <c r="I38" s="55"/>
      <c r="J38" s="55"/>
      <c r="K38" s="12"/>
      <c r="L38" s="10"/>
      <c r="M38" s="55"/>
      <c r="N38" s="55"/>
      <c r="O38" s="55"/>
      <c r="P38" s="55"/>
      <c r="Q38" s="55"/>
      <c r="R38" s="55"/>
      <c r="S38" s="55"/>
      <c r="T38" s="55"/>
      <c r="U38" s="55"/>
      <c r="V38" s="63"/>
      <c r="W38" s="1"/>
      <c r="X38" s="1"/>
      <c r="Y38" s="1"/>
    </row>
    <row r="39" spans="1:25" s="2" customFormat="1" ht="17.7" customHeight="1">
      <c r="A39" s="7" t="s">
        <v>155</v>
      </c>
      <c r="B39" s="49">
        <f>O28</f>
        <v>0</v>
      </c>
      <c r="C39" s="18"/>
      <c r="D39" s="18"/>
      <c r="E39" s="1"/>
      <c r="F39" s="1"/>
      <c r="G39" s="55"/>
      <c r="H39" s="55"/>
      <c r="I39" s="55"/>
      <c r="J39" s="55"/>
      <c r="K39" s="12"/>
      <c r="L39" s="10"/>
      <c r="M39" s="55"/>
      <c r="N39" s="55"/>
      <c r="O39" s="55"/>
      <c r="P39" s="55"/>
      <c r="Q39" s="55"/>
      <c r="R39" s="55"/>
      <c r="S39" s="55"/>
      <c r="T39" s="55"/>
      <c r="U39" s="55"/>
      <c r="V39" s="63"/>
      <c r="W39" s="1"/>
      <c r="X39" s="1"/>
      <c r="Y39" s="1"/>
    </row>
    <row r="40" spans="1:25" s="2" customFormat="1" ht="17.7" customHeight="1">
      <c r="A40" s="7" t="s">
        <v>156</v>
      </c>
      <c r="B40" s="49">
        <f>Q28</f>
        <v>0</v>
      </c>
      <c r="C40" s="18"/>
      <c r="D40" s="18"/>
      <c r="E40" s="1"/>
      <c r="F40" s="1"/>
      <c r="G40" s="55"/>
      <c r="H40" s="55"/>
      <c r="I40" s="55"/>
      <c r="J40" s="55"/>
      <c r="K40" s="12"/>
      <c r="L40" s="10"/>
      <c r="M40" s="55"/>
      <c r="N40" s="55"/>
      <c r="O40" s="55"/>
      <c r="P40" s="55"/>
      <c r="Q40" s="55"/>
      <c r="R40" s="55"/>
      <c r="S40" s="55"/>
      <c r="T40" s="55"/>
      <c r="U40" s="55"/>
      <c r="V40" s="63"/>
      <c r="W40" s="1"/>
      <c r="X40" s="1"/>
      <c r="Y40" s="1"/>
    </row>
    <row r="41" spans="1:25" s="2" customFormat="1" ht="17.7" customHeight="1">
      <c r="A41" s="7" t="s">
        <v>157</v>
      </c>
      <c r="B41" s="49">
        <f>R28</f>
        <v>0</v>
      </c>
      <c r="C41" s="18"/>
      <c r="D41" s="18"/>
      <c r="E41" s="1"/>
      <c r="F41" s="1"/>
      <c r="G41" s="55"/>
      <c r="H41" s="55"/>
      <c r="I41" s="55"/>
      <c r="J41" s="55"/>
      <c r="K41" s="12"/>
      <c r="L41" s="10"/>
      <c r="M41" s="55"/>
      <c r="N41" s="55"/>
      <c r="O41" s="55"/>
      <c r="P41" s="55"/>
      <c r="Q41" s="55"/>
      <c r="R41" s="55"/>
      <c r="S41" s="55"/>
      <c r="T41" s="55"/>
      <c r="U41" s="55"/>
      <c r="V41" s="63"/>
      <c r="W41" s="1"/>
      <c r="X41" s="1"/>
      <c r="Y41" s="1"/>
    </row>
    <row r="42" spans="1:25" s="2" customFormat="1" ht="17.7" customHeight="1">
      <c r="A42" s="7" t="s">
        <v>158</v>
      </c>
      <c r="B42" s="49">
        <f>T28</f>
        <v>0</v>
      </c>
      <c r="C42" s="18"/>
      <c r="D42" s="18"/>
      <c r="E42" s="1"/>
      <c r="F42" s="1"/>
      <c r="G42" s="55"/>
      <c r="H42" s="55"/>
      <c r="I42" s="55"/>
      <c r="J42" s="55"/>
      <c r="K42" s="12"/>
      <c r="L42" s="10"/>
      <c r="M42" s="55"/>
      <c r="N42" s="55"/>
      <c r="O42" s="55"/>
      <c r="P42" s="55"/>
      <c r="Q42" s="55"/>
      <c r="R42" s="55"/>
      <c r="S42" s="55"/>
      <c r="T42" s="55"/>
      <c r="U42" s="55"/>
      <c r="V42" s="63"/>
      <c r="W42" s="1"/>
      <c r="X42" s="1"/>
      <c r="Y42" s="1"/>
    </row>
    <row r="43" spans="1:25" s="2" customFormat="1" ht="17.25" customHeight="1">
      <c r="A43" s="7" t="s">
        <v>159</v>
      </c>
      <c r="B43" s="49">
        <f>V28</f>
        <v>0</v>
      </c>
      <c r="C43" s="18"/>
      <c r="D43" s="18"/>
      <c r="E43" s="1"/>
      <c r="F43" s="1"/>
      <c r="G43" s="55"/>
      <c r="H43" s="55"/>
      <c r="I43" s="55"/>
      <c r="J43" s="55"/>
      <c r="K43" s="12"/>
      <c r="L43" s="10"/>
      <c r="M43" s="55"/>
      <c r="N43" s="55"/>
      <c r="O43" s="55"/>
      <c r="P43" s="55"/>
      <c r="Q43" s="55"/>
      <c r="R43" s="55"/>
      <c r="S43" s="55"/>
      <c r="T43" s="55"/>
      <c r="U43" s="55"/>
      <c r="V43" s="63"/>
      <c r="W43" s="1"/>
      <c r="X43" s="1"/>
      <c r="Y43" s="1"/>
    </row>
    <row r="44" spans="1:25" s="2" customFormat="1" ht="17.25" customHeight="1">
      <c r="A44" s="24"/>
      <c r="B44" s="15"/>
      <c r="C44" s="21"/>
      <c r="D44" s="21"/>
      <c r="E44" s="1"/>
      <c r="F44" s="1"/>
      <c r="G44" s="1"/>
      <c r="H44" s="1"/>
      <c r="I44" s="1"/>
      <c r="J44" s="1"/>
      <c r="K44" s="12"/>
      <c r="L44" s="10"/>
      <c r="M44" s="1"/>
      <c r="N44" s="1"/>
      <c r="O44" s="1"/>
      <c r="P44" s="1"/>
      <c r="Q44" s="1"/>
      <c r="R44" s="1"/>
      <c r="S44" s="1"/>
      <c r="T44" s="1"/>
      <c r="U44" s="1"/>
      <c r="V44" s="25"/>
      <c r="W44" s="1"/>
      <c r="X44" s="1"/>
      <c r="Y44" s="1"/>
    </row>
    <row r="45" spans="1:25" s="2" customFormat="1" ht="15.75" customHeight="1">
      <c r="A45" s="152" t="s">
        <v>84</v>
      </c>
      <c r="B45" s="153"/>
      <c r="C45" s="153"/>
      <c r="D45" s="153"/>
      <c r="E45" s="153"/>
      <c r="F45" s="153"/>
      <c r="G45" s="153"/>
      <c r="H45" s="153"/>
      <c r="I45" s="153"/>
      <c r="J45" s="153"/>
      <c r="K45" s="153"/>
      <c r="L45" s="153"/>
      <c r="M45" s="153"/>
      <c r="N45" s="153"/>
      <c r="O45" s="153"/>
      <c r="P45" s="153"/>
      <c r="Q45" s="153"/>
      <c r="R45" s="153"/>
      <c r="S45" s="153"/>
      <c r="T45" s="153"/>
      <c r="U45" s="153"/>
      <c r="V45" s="154"/>
      <c r="W45" s="1"/>
      <c r="X45" s="13"/>
      <c r="Y45" s="1"/>
    </row>
    <row r="46" spans="1:25" s="2" customFormat="1" ht="33" customHeight="1">
      <c r="A46" s="135" t="s">
        <v>85</v>
      </c>
      <c r="B46" s="137"/>
      <c r="C46" s="205" t="s">
        <v>160</v>
      </c>
      <c r="D46" s="205"/>
      <c r="E46" s="205"/>
      <c r="F46" s="205"/>
      <c r="G46" s="205"/>
      <c r="H46" s="205"/>
      <c r="I46" s="205"/>
      <c r="J46" s="205"/>
      <c r="K46" s="205"/>
      <c r="L46" s="205"/>
      <c r="M46" s="205"/>
      <c r="N46" s="205"/>
      <c r="O46" s="205"/>
      <c r="P46" s="205"/>
      <c r="Q46" s="205"/>
      <c r="R46" s="205"/>
      <c r="S46" s="205"/>
      <c r="T46" s="205"/>
      <c r="U46" s="205"/>
      <c r="V46" s="205"/>
      <c r="W46" s="10"/>
      <c r="X46" s="10"/>
      <c r="Y46" s="10"/>
    </row>
    <row r="47" spans="1:25" s="2" customFormat="1" ht="33" customHeight="1">
      <c r="A47" s="135" t="s">
        <v>353</v>
      </c>
      <c r="B47" s="137"/>
      <c r="C47" s="144"/>
      <c r="D47" s="144"/>
      <c r="E47" s="144"/>
      <c r="F47" s="144"/>
      <c r="G47" s="144"/>
      <c r="H47" s="144"/>
      <c r="I47" s="144"/>
      <c r="J47" s="144"/>
      <c r="K47" s="144"/>
      <c r="L47" s="144"/>
      <c r="M47" s="144"/>
      <c r="N47" s="144"/>
      <c r="O47" s="144"/>
      <c r="P47" s="144"/>
      <c r="Q47" s="144"/>
      <c r="R47" s="144"/>
      <c r="S47" s="144"/>
      <c r="T47" s="144"/>
      <c r="U47" s="144"/>
      <c r="V47" s="144"/>
      <c r="W47" s="10">
        <f>LEN(C47)</f>
        <v>0</v>
      </c>
      <c r="X47" s="10"/>
      <c r="Y47" s="10"/>
    </row>
    <row r="48" spans="1:25" s="2" customFormat="1" ht="18" customHeight="1">
      <c r="A48" s="66" t="s">
        <v>86</v>
      </c>
      <c r="B48" s="67"/>
      <c r="C48" s="67"/>
      <c r="D48" s="67"/>
      <c r="E48" s="67"/>
      <c r="F48" s="67"/>
      <c r="G48" s="67"/>
      <c r="H48" s="67"/>
      <c r="I48" s="67"/>
      <c r="J48" s="67"/>
      <c r="K48" s="67"/>
      <c r="L48" s="67"/>
      <c r="M48" s="67"/>
      <c r="N48" s="67"/>
      <c r="O48" s="67"/>
      <c r="P48" s="67"/>
      <c r="Q48" s="67"/>
      <c r="R48" s="67"/>
      <c r="S48" s="67"/>
      <c r="T48" s="67"/>
      <c r="U48" s="67"/>
      <c r="V48" s="68"/>
      <c r="W48" s="14"/>
      <c r="X48" s="15"/>
      <c r="Y48" s="12"/>
    </row>
    <row r="49" spans="1:25" s="2" customFormat="1" ht="32.25" customHeight="1">
      <c r="A49" s="135" t="s">
        <v>85</v>
      </c>
      <c r="B49" s="137"/>
      <c r="C49" s="205" t="s">
        <v>127</v>
      </c>
      <c r="D49" s="205"/>
      <c r="E49" s="205"/>
      <c r="F49" s="205"/>
      <c r="G49" s="205"/>
      <c r="H49" s="205"/>
      <c r="I49" s="205"/>
      <c r="J49" s="205"/>
      <c r="K49" s="205"/>
      <c r="L49" s="205"/>
      <c r="M49" s="205"/>
      <c r="N49" s="205"/>
      <c r="O49" s="205"/>
      <c r="P49" s="205"/>
      <c r="Q49" s="205"/>
      <c r="R49" s="205"/>
      <c r="S49" s="205"/>
      <c r="T49" s="205"/>
      <c r="U49" s="205"/>
      <c r="V49" s="205"/>
      <c r="W49" s="10"/>
      <c r="X49" s="15"/>
      <c r="Y49" s="12"/>
    </row>
    <row r="50" spans="1:25" s="2" customFormat="1" ht="32.25" customHeight="1">
      <c r="A50" s="135" t="s">
        <v>353</v>
      </c>
      <c r="B50" s="137"/>
      <c r="C50" s="144"/>
      <c r="D50" s="144"/>
      <c r="E50" s="144"/>
      <c r="F50" s="144"/>
      <c r="G50" s="144"/>
      <c r="H50" s="144"/>
      <c r="I50" s="144"/>
      <c r="J50" s="144"/>
      <c r="K50" s="144"/>
      <c r="L50" s="144"/>
      <c r="M50" s="144"/>
      <c r="N50" s="144"/>
      <c r="O50" s="144"/>
      <c r="P50" s="144"/>
      <c r="Q50" s="144"/>
      <c r="R50" s="144"/>
      <c r="S50" s="144"/>
      <c r="T50" s="144"/>
      <c r="U50" s="144"/>
      <c r="V50" s="144"/>
      <c r="W50" s="10">
        <f>LEN(C50)</f>
        <v>0</v>
      </c>
      <c r="X50" s="15"/>
      <c r="Y50" s="12"/>
    </row>
    <row r="51" spans="1:25" s="2" customFormat="1" ht="20.399999999999999" customHeight="1">
      <c r="A51" s="66" t="s">
        <v>88</v>
      </c>
      <c r="B51" s="67"/>
      <c r="C51" s="67"/>
      <c r="D51" s="67"/>
      <c r="E51" s="67"/>
      <c r="F51" s="67"/>
      <c r="G51" s="67"/>
      <c r="H51" s="67"/>
      <c r="I51" s="67"/>
      <c r="J51" s="67"/>
      <c r="K51" s="67"/>
      <c r="L51" s="67"/>
      <c r="M51" s="67"/>
      <c r="N51" s="67"/>
      <c r="O51" s="67"/>
      <c r="P51" s="67"/>
      <c r="Q51" s="67"/>
      <c r="R51" s="67"/>
      <c r="S51" s="67"/>
      <c r="T51" s="67"/>
      <c r="U51" s="67"/>
      <c r="V51" s="68"/>
      <c r="W51" s="14"/>
      <c r="X51" s="15"/>
      <c r="Y51" s="12"/>
    </row>
    <row r="52" spans="1:25" s="2" customFormat="1" ht="32.25" customHeight="1">
      <c r="A52" s="135" t="s">
        <v>85</v>
      </c>
      <c r="B52" s="137"/>
      <c r="C52" s="205" t="s">
        <v>234</v>
      </c>
      <c r="D52" s="205"/>
      <c r="E52" s="205"/>
      <c r="F52" s="205"/>
      <c r="G52" s="205"/>
      <c r="H52" s="205"/>
      <c r="I52" s="205"/>
      <c r="J52" s="205"/>
      <c r="K52" s="205"/>
      <c r="L52" s="205"/>
      <c r="M52" s="205"/>
      <c r="N52" s="205"/>
      <c r="O52" s="205"/>
      <c r="P52" s="205"/>
      <c r="Q52" s="205"/>
      <c r="R52" s="205"/>
      <c r="S52" s="205"/>
      <c r="T52" s="205"/>
      <c r="U52" s="205"/>
      <c r="V52" s="205"/>
      <c r="W52" s="14"/>
      <c r="X52" s="15"/>
      <c r="Y52" s="12"/>
    </row>
    <row r="53" spans="1:25" s="2" customFormat="1" ht="32.25" customHeight="1">
      <c r="A53" s="135" t="s">
        <v>353</v>
      </c>
      <c r="B53" s="137"/>
      <c r="C53" s="144"/>
      <c r="D53" s="144"/>
      <c r="E53" s="144"/>
      <c r="F53" s="144"/>
      <c r="G53" s="144"/>
      <c r="H53" s="144"/>
      <c r="I53" s="144"/>
      <c r="J53" s="144"/>
      <c r="K53" s="144"/>
      <c r="L53" s="144"/>
      <c r="M53" s="144"/>
      <c r="N53" s="144"/>
      <c r="O53" s="144"/>
      <c r="P53" s="144"/>
      <c r="Q53" s="144"/>
      <c r="R53" s="144"/>
      <c r="S53" s="144"/>
      <c r="T53" s="144"/>
      <c r="U53" s="144"/>
      <c r="V53" s="144"/>
      <c r="W53" s="14"/>
      <c r="X53" s="15"/>
      <c r="Y53" s="12"/>
    </row>
    <row r="54" spans="1:25" s="2" customFormat="1" ht="16.2" customHeight="1">
      <c r="A54" s="101" t="s">
        <v>89</v>
      </c>
      <c r="B54" s="101"/>
      <c r="C54" s="101"/>
      <c r="D54" s="101"/>
      <c r="E54" s="101"/>
      <c r="F54" s="101"/>
      <c r="G54" s="101"/>
      <c r="H54" s="101"/>
      <c r="I54" s="101"/>
      <c r="J54" s="101"/>
      <c r="K54" s="101"/>
      <c r="L54" s="101"/>
      <c r="M54" s="101"/>
      <c r="N54" s="101"/>
      <c r="O54" s="101"/>
      <c r="P54" s="101"/>
      <c r="Q54" s="101"/>
      <c r="R54" s="101"/>
      <c r="S54" s="101"/>
      <c r="T54" s="101"/>
      <c r="U54" s="101"/>
      <c r="V54" s="101"/>
      <c r="W54" s="14"/>
      <c r="X54" s="15"/>
      <c r="Y54" s="12"/>
    </row>
    <row r="55" spans="1:25" s="2" customFormat="1" ht="15.6" customHeight="1">
      <c r="A55" s="20" t="s">
        <v>3</v>
      </c>
      <c r="B55" s="103" t="s">
        <v>90</v>
      </c>
      <c r="C55" s="104"/>
      <c r="D55" s="102" t="s">
        <v>91</v>
      </c>
      <c r="E55" s="103"/>
      <c r="F55" s="103"/>
      <c r="G55" s="103"/>
      <c r="H55" s="103"/>
      <c r="I55" s="103"/>
      <c r="J55" s="104"/>
      <c r="K55" s="102" t="s">
        <v>92</v>
      </c>
      <c r="L55" s="103"/>
      <c r="M55" s="103"/>
      <c r="N55" s="103"/>
      <c r="O55" s="103"/>
      <c r="P55" s="103"/>
      <c r="Q55" s="104"/>
      <c r="R55" s="102" t="s">
        <v>93</v>
      </c>
      <c r="S55" s="103"/>
      <c r="T55" s="103"/>
      <c r="U55" s="103"/>
      <c r="V55" s="104"/>
      <c r="W55" s="14"/>
      <c r="X55" s="15"/>
      <c r="Y55" s="12"/>
    </row>
    <row r="56" spans="1:25" s="2" customFormat="1" ht="36" customHeight="1">
      <c r="A56" s="19">
        <v>1</v>
      </c>
      <c r="B56" s="72">
        <v>45674</v>
      </c>
      <c r="C56" s="73"/>
      <c r="D56" s="74" t="s">
        <v>94</v>
      </c>
      <c r="E56" s="74"/>
      <c r="F56" s="74"/>
      <c r="G56" s="74"/>
      <c r="H56" s="74"/>
      <c r="I56" s="74"/>
      <c r="J56" s="74"/>
      <c r="K56" s="74" t="s">
        <v>95</v>
      </c>
      <c r="L56" s="74"/>
      <c r="M56" s="74"/>
      <c r="N56" s="74"/>
      <c r="O56" s="74"/>
      <c r="P56" s="74"/>
      <c r="Q56" s="74"/>
      <c r="R56" s="72">
        <v>45729</v>
      </c>
      <c r="S56" s="73"/>
      <c r="T56" s="73"/>
      <c r="U56" s="73"/>
      <c r="V56" s="73"/>
      <c r="W56" s="14"/>
      <c r="X56" s="15"/>
      <c r="Y56" s="12"/>
    </row>
    <row r="57" spans="1:25" s="2" customFormat="1" ht="15.6" customHeight="1">
      <c r="A57" s="69" t="s">
        <v>96</v>
      </c>
      <c r="B57" s="70"/>
      <c r="C57" s="70"/>
      <c r="D57" s="70"/>
      <c r="E57" s="70"/>
      <c r="F57" s="70"/>
      <c r="G57" s="70"/>
      <c r="H57" s="70"/>
      <c r="I57" s="70"/>
      <c r="J57" s="70"/>
      <c r="K57" s="70"/>
      <c r="L57" s="70"/>
      <c r="M57" s="70"/>
      <c r="N57" s="70"/>
      <c r="O57" s="70"/>
      <c r="P57" s="70"/>
      <c r="Q57" s="70"/>
      <c r="R57" s="70"/>
      <c r="S57" s="70"/>
      <c r="T57" s="70"/>
      <c r="U57" s="70"/>
      <c r="V57" s="71"/>
      <c r="W57" s="14"/>
      <c r="X57" s="15"/>
      <c r="Y57" s="12"/>
    </row>
    <row r="58" spans="1:25" s="2" customFormat="1" ht="26.7" customHeight="1">
      <c r="A58" s="16" t="s">
        <v>97</v>
      </c>
      <c r="B58" s="52" t="s">
        <v>98</v>
      </c>
      <c r="C58" s="53"/>
      <c r="D58" s="53"/>
      <c r="E58" s="53"/>
      <c r="F58" s="53"/>
      <c r="G58" s="53"/>
      <c r="H58" s="53"/>
      <c r="I58" s="53"/>
      <c r="J58" s="53"/>
      <c r="K58" s="53"/>
      <c r="L58" s="54"/>
      <c r="M58" s="50" t="s">
        <v>99</v>
      </c>
      <c r="N58" s="51"/>
      <c r="O58" s="52" t="s">
        <v>100</v>
      </c>
      <c r="P58" s="53"/>
      <c r="Q58" s="53"/>
      <c r="R58" s="53"/>
      <c r="S58" s="53"/>
      <c r="T58" s="53"/>
      <c r="U58" s="53"/>
      <c r="V58" s="54"/>
      <c r="W58" s="1"/>
      <c r="X58" s="1"/>
      <c r="Y58" s="1"/>
    </row>
    <row r="59" spans="1:25" s="2" customFormat="1" ht="24.6" customHeight="1">
      <c r="A59" s="16" t="s">
        <v>101</v>
      </c>
      <c r="B59" s="52" t="s">
        <v>102</v>
      </c>
      <c r="C59" s="53"/>
      <c r="D59" s="53"/>
      <c r="E59" s="53"/>
      <c r="F59" s="53"/>
      <c r="G59" s="53"/>
      <c r="H59" s="53"/>
      <c r="I59" s="53"/>
      <c r="J59" s="53"/>
      <c r="K59" s="53"/>
      <c r="L59" s="54"/>
      <c r="M59" s="50" t="s">
        <v>99</v>
      </c>
      <c r="N59" s="51"/>
      <c r="O59" s="52" t="s">
        <v>103</v>
      </c>
      <c r="P59" s="53"/>
      <c r="Q59" s="53"/>
      <c r="R59" s="53"/>
      <c r="S59" s="53"/>
      <c r="T59" s="53"/>
      <c r="U59" s="53"/>
      <c r="V59" s="54"/>
      <c r="W59" s="1"/>
      <c r="X59" s="1"/>
      <c r="Y59" s="1"/>
    </row>
    <row r="60" spans="1:25" s="2" customFormat="1" ht="27.6" customHeight="1">
      <c r="A60" s="16" t="s">
        <v>104</v>
      </c>
      <c r="B60" s="52" t="s">
        <v>102</v>
      </c>
      <c r="C60" s="53"/>
      <c r="D60" s="53"/>
      <c r="E60" s="53"/>
      <c r="F60" s="53"/>
      <c r="G60" s="53"/>
      <c r="H60" s="53"/>
      <c r="I60" s="53"/>
      <c r="J60" s="53"/>
      <c r="K60" s="53"/>
      <c r="L60" s="54"/>
      <c r="M60" s="50" t="s">
        <v>99</v>
      </c>
      <c r="N60" s="51"/>
      <c r="O60" s="52" t="s">
        <v>103</v>
      </c>
      <c r="P60" s="53"/>
      <c r="Q60" s="53"/>
      <c r="R60" s="53"/>
      <c r="S60" s="53"/>
      <c r="T60" s="53"/>
      <c r="U60" s="53"/>
      <c r="V60" s="54"/>
      <c r="W60" s="1"/>
      <c r="X60" s="1"/>
      <c r="Y60" s="1"/>
    </row>
    <row r="61" spans="1:25" s="2" customFormat="1" ht="13.5" customHeight="1">
      <c r="A61" s="69" t="s">
        <v>105</v>
      </c>
      <c r="B61" s="70"/>
      <c r="C61" s="70"/>
      <c r="D61" s="70"/>
      <c r="E61" s="70"/>
      <c r="F61" s="70"/>
      <c r="G61" s="70"/>
      <c r="H61" s="70"/>
      <c r="I61" s="70"/>
      <c r="J61" s="70"/>
      <c r="K61" s="70"/>
      <c r="L61" s="70"/>
      <c r="M61" s="70"/>
      <c r="N61" s="70"/>
      <c r="O61" s="70"/>
      <c r="P61" s="70"/>
      <c r="Q61" s="70"/>
      <c r="R61" s="70"/>
      <c r="S61" s="70"/>
      <c r="T61" s="70"/>
      <c r="U61" s="70"/>
      <c r="V61" s="71"/>
      <c r="W61" s="1"/>
      <c r="X61" s="1"/>
      <c r="Y61" s="1"/>
    </row>
    <row r="62" spans="1:25" s="2" customFormat="1" ht="19.95" customHeight="1">
      <c r="A62" s="30" t="s">
        <v>106</v>
      </c>
      <c r="B62" s="56" t="s">
        <v>107</v>
      </c>
      <c r="C62" s="57"/>
      <c r="D62" s="57"/>
      <c r="E62" s="57"/>
      <c r="F62" s="57"/>
      <c r="G62" s="57"/>
      <c r="H62" s="57"/>
      <c r="I62" s="57"/>
      <c r="J62" s="57"/>
      <c r="K62" s="57"/>
      <c r="L62" s="58"/>
      <c r="M62" s="59" t="s">
        <v>99</v>
      </c>
      <c r="N62" s="60"/>
      <c r="O62" s="56" t="s">
        <v>108</v>
      </c>
      <c r="P62" s="57"/>
      <c r="Q62" s="57"/>
      <c r="R62" s="57"/>
      <c r="S62" s="57"/>
      <c r="T62" s="57"/>
      <c r="U62" s="57"/>
      <c r="V62" s="58"/>
      <c r="W62" s="1"/>
      <c r="X62" s="1"/>
      <c r="Y62" s="1"/>
    </row>
    <row r="63" spans="1:25" ht="13.5" customHeight="1">
      <c r="A63" s="75" t="s">
        <v>109</v>
      </c>
      <c r="B63" s="75"/>
      <c r="C63" s="75"/>
      <c r="D63" s="75"/>
      <c r="E63" s="75"/>
      <c r="F63" s="75"/>
      <c r="G63" s="75"/>
      <c r="H63" s="75"/>
      <c r="I63" s="75"/>
      <c r="J63" s="75"/>
      <c r="K63" s="75"/>
      <c r="L63" s="75"/>
      <c r="M63" s="75"/>
      <c r="N63" s="75"/>
      <c r="O63" s="75"/>
      <c r="P63" s="75"/>
      <c r="Q63" s="75"/>
      <c r="R63" s="75"/>
      <c r="S63" s="75"/>
      <c r="T63" s="75"/>
      <c r="U63" s="75"/>
      <c r="V63" s="75"/>
    </row>
  </sheetData>
  <sheetProtection algorithmName="SHA-512" hashValue="yEfgXo3jc8YTh4PCV7F2/Nn/rmGUIZXBpOorcSUmzWo8m8sxhJMvN2I65eZHNeoDDphpL1iFr4uwM2cM2WmXzw==" saltValue="zgQJZQ39n4Lt5T7Q4V+oYg==" spinCount="100000" sheet="1" formatCells="0" formatColumns="0" formatRows="0" insertColumns="0" insertRows="0" insertHyperlinks="0" deleteColumns="0" deleteRows="0" sort="0" autoFilter="0" pivotTables="0"/>
  <mergeCells count="190">
    <mergeCell ref="A47:B47"/>
    <mergeCell ref="C47:V47"/>
    <mergeCell ref="A46:B46"/>
    <mergeCell ref="C46:V46"/>
    <mergeCell ref="A49:B49"/>
    <mergeCell ref="C49:V49"/>
    <mergeCell ref="D27:E27"/>
    <mergeCell ref="F27:G27"/>
    <mergeCell ref="H27:I27"/>
    <mergeCell ref="J27:K27"/>
    <mergeCell ref="R27:S27"/>
    <mergeCell ref="T27:U27"/>
    <mergeCell ref="O28:P28"/>
    <mergeCell ref="M27:N27"/>
    <mergeCell ref="O27:P27"/>
    <mergeCell ref="D28:E28"/>
    <mergeCell ref="F28:G28"/>
    <mergeCell ref="H28:I28"/>
    <mergeCell ref="J28:K28"/>
    <mergeCell ref="M28:N28"/>
    <mergeCell ref="G43:H43"/>
    <mergeCell ref="I43:J43"/>
    <mergeCell ref="M43:N43"/>
    <mergeCell ref="O43:P43"/>
    <mergeCell ref="A45:V45"/>
    <mergeCell ref="G41:H41"/>
    <mergeCell ref="A61:V61"/>
    <mergeCell ref="B62:L62"/>
    <mergeCell ref="M62:N62"/>
    <mergeCell ref="O62:V62"/>
    <mergeCell ref="A63:V63"/>
    <mergeCell ref="B59:L59"/>
    <mergeCell ref="M59:N59"/>
    <mergeCell ref="O59:V59"/>
    <mergeCell ref="B60:L60"/>
    <mergeCell ref="M60:N60"/>
    <mergeCell ref="O60:V60"/>
    <mergeCell ref="A57:V57"/>
    <mergeCell ref="B58:L58"/>
    <mergeCell ref="M58:N58"/>
    <mergeCell ref="O58:V58"/>
    <mergeCell ref="B56:C56"/>
    <mergeCell ref="D56:J56"/>
    <mergeCell ref="K56:Q56"/>
    <mergeCell ref="R56:V56"/>
    <mergeCell ref="A48:V48"/>
    <mergeCell ref="A51:V51"/>
    <mergeCell ref="A54:V54"/>
    <mergeCell ref="B55:C55"/>
    <mergeCell ref="D55:J55"/>
    <mergeCell ref="K55:Q55"/>
    <mergeCell ref="R55:V55"/>
    <mergeCell ref="A52:B52"/>
    <mergeCell ref="C52:V52"/>
    <mergeCell ref="A53:B53"/>
    <mergeCell ref="C53:V53"/>
    <mergeCell ref="A50:B50"/>
    <mergeCell ref="C50:V50"/>
    <mergeCell ref="I41:J41"/>
    <mergeCell ref="M41:N41"/>
    <mergeCell ref="O41:P41"/>
    <mergeCell ref="G42:H42"/>
    <mergeCell ref="I42:J42"/>
    <mergeCell ref="M42:N42"/>
    <mergeCell ref="O42:P42"/>
    <mergeCell ref="G39:H39"/>
    <mergeCell ref="I39:J39"/>
    <mergeCell ref="M39:N39"/>
    <mergeCell ref="O39:P39"/>
    <mergeCell ref="G40:H40"/>
    <mergeCell ref="I40:J40"/>
    <mergeCell ref="M40:N40"/>
    <mergeCell ref="O40:P40"/>
    <mergeCell ref="G37:H37"/>
    <mergeCell ref="I37:J37"/>
    <mergeCell ref="M37:N37"/>
    <mergeCell ref="O37:P37"/>
    <mergeCell ref="G38:H38"/>
    <mergeCell ref="I38:J38"/>
    <mergeCell ref="M38:N38"/>
    <mergeCell ref="O38:P38"/>
    <mergeCell ref="A29:V29"/>
    <mergeCell ref="G31:H32"/>
    <mergeCell ref="I31:L31"/>
    <mergeCell ref="M31:N32"/>
    <mergeCell ref="O31:P32"/>
    <mergeCell ref="Q31:V31"/>
    <mergeCell ref="I32:J32"/>
    <mergeCell ref="Q32:V43"/>
    <mergeCell ref="G33:H33"/>
    <mergeCell ref="I33:J33"/>
    <mergeCell ref="G35:H35"/>
    <mergeCell ref="I35:J35"/>
    <mergeCell ref="M35:N35"/>
    <mergeCell ref="O35:P35"/>
    <mergeCell ref="G36:H36"/>
    <mergeCell ref="I36:J36"/>
    <mergeCell ref="A23:D23"/>
    <mergeCell ref="E23:I23"/>
    <mergeCell ref="J23:N23"/>
    <mergeCell ref="O23:V23"/>
    <mergeCell ref="M36:N36"/>
    <mergeCell ref="O36:P36"/>
    <mergeCell ref="M33:N33"/>
    <mergeCell ref="O33:P33"/>
    <mergeCell ref="G34:H34"/>
    <mergeCell ref="I34:J34"/>
    <mergeCell ref="M34:N34"/>
    <mergeCell ref="O34:P34"/>
    <mergeCell ref="A28:B28"/>
    <mergeCell ref="R28:S28"/>
    <mergeCell ref="T28:U28"/>
    <mergeCell ref="A24:L24"/>
    <mergeCell ref="M24:V24"/>
    <mergeCell ref="A25:L25"/>
    <mergeCell ref="M25:V25"/>
    <mergeCell ref="A26:V26"/>
    <mergeCell ref="A27:B27"/>
    <mergeCell ref="A21:N21"/>
    <mergeCell ref="O21:V22"/>
    <mergeCell ref="A22:D22"/>
    <mergeCell ref="E22:I22"/>
    <mergeCell ref="A16:E17"/>
    <mergeCell ref="F16:I17"/>
    <mergeCell ref="J16:M17"/>
    <mergeCell ref="Q16:S17"/>
    <mergeCell ref="T16:V17"/>
    <mergeCell ref="A18:V18"/>
    <mergeCell ref="A20:C20"/>
    <mergeCell ref="D20:G20"/>
    <mergeCell ref="H20:K20"/>
    <mergeCell ref="L20:O20"/>
    <mergeCell ref="P20:R20"/>
    <mergeCell ref="S20:V20"/>
    <mergeCell ref="A19:C19"/>
    <mergeCell ref="D19:G19"/>
    <mergeCell ref="H19:K19"/>
    <mergeCell ref="L19:O19"/>
    <mergeCell ref="P19:R19"/>
    <mergeCell ref="S19:V19"/>
    <mergeCell ref="J22:N22"/>
    <mergeCell ref="A14:E15"/>
    <mergeCell ref="F14:I15"/>
    <mergeCell ref="J14:M15"/>
    <mergeCell ref="N14:V14"/>
    <mergeCell ref="N15:P15"/>
    <mergeCell ref="Q15:S15"/>
    <mergeCell ref="T15:V15"/>
    <mergeCell ref="R12:V12"/>
    <mergeCell ref="A13:B13"/>
    <mergeCell ref="C13:G13"/>
    <mergeCell ref="H13:M13"/>
    <mergeCell ref="N13:O13"/>
    <mergeCell ref="P13:Q13"/>
    <mergeCell ref="R13:V13"/>
    <mergeCell ref="A11:E11"/>
    <mergeCell ref="F11:N11"/>
    <mergeCell ref="O11:Q11"/>
    <mergeCell ref="R11:T11"/>
    <mergeCell ref="U11:V11"/>
    <mergeCell ref="A12:B12"/>
    <mergeCell ref="C12:G12"/>
    <mergeCell ref="H12:M12"/>
    <mergeCell ref="N12:O12"/>
    <mergeCell ref="P12:Q12"/>
    <mergeCell ref="A8:G8"/>
    <mergeCell ref="H8:R8"/>
    <mergeCell ref="S8:V8"/>
    <mergeCell ref="A9:V9"/>
    <mergeCell ref="A10:E10"/>
    <mergeCell ref="F10:N10"/>
    <mergeCell ref="O10:Q10"/>
    <mergeCell ref="R10:T10"/>
    <mergeCell ref="U10:V10"/>
    <mergeCell ref="T4:V4"/>
    <mergeCell ref="A5:V5"/>
    <mergeCell ref="A6:V6"/>
    <mergeCell ref="A7:G7"/>
    <mergeCell ref="H7:R7"/>
    <mergeCell ref="S7:V7"/>
    <mergeCell ref="A1:B4"/>
    <mergeCell ref="C1:P2"/>
    <mergeCell ref="Q1:S1"/>
    <mergeCell ref="T1:V1"/>
    <mergeCell ref="Q2:S2"/>
    <mergeCell ref="T2:V2"/>
    <mergeCell ref="C3:P4"/>
    <mergeCell ref="Q3:S3"/>
    <mergeCell ref="T3:V3"/>
    <mergeCell ref="Q4:S4"/>
  </mergeCells>
  <dataValidations count="2">
    <dataValidation type="textLength" allowBlank="1" showInputMessage="1" showErrorMessage="1" sqref="C46:V47" xr:uid="{3BC481C0-96B1-4C7C-844B-30093D64EC33}">
      <formula1>1</formula1>
      <formula2>700</formula2>
    </dataValidation>
    <dataValidation type="textLength" allowBlank="1" showInputMessage="1" showErrorMessage="1" sqref="C49:V50" xr:uid="{1E27368D-5578-4B8A-8D2F-B85D3F7A0D2F}">
      <formula1>1</formula1>
      <formula2>300</formula2>
    </dataValidation>
  </dataValidations>
  <pageMargins left="0.23622047244094491" right="0.23622047244094491" top="0.11811023622047245" bottom="0" header="0.51181102362204722" footer="0.51181102362204722"/>
  <pageSetup paperSize="256" scale="42"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15264BAA-D3EA-44DF-96C7-6143EB36C5F6}">
          <x14:formula1>
            <xm:f>lista!$R$2:$R$21</xm:f>
          </x14:formula1>
          <xm:sqref>U11:V11</xm:sqref>
        </x14:dataValidation>
        <x14:dataValidation type="list" allowBlank="1" showInputMessage="1" showErrorMessage="1" xr:uid="{E0388E83-9B7A-4C4F-A7AB-F529D137A53C}">
          <x14:formula1>
            <xm:f>lista!$K$2:$K$24</xm:f>
          </x14:formula1>
          <xm:sqref>H13</xm:sqref>
        </x14:dataValidation>
        <x14:dataValidation type="list" allowBlank="1" showInputMessage="1" showErrorMessage="1" xr:uid="{6E4E26B4-21FE-433A-8020-95574E3868B0}">
          <x14:formula1>
            <xm:f>lista!$L$2:$L$21</xm:f>
          </x14:formula1>
          <xm:sqref>H8:R8</xm:sqref>
        </x14:dataValidation>
        <x14:dataValidation type="list" allowBlank="1" showInputMessage="1" showErrorMessage="1" xr:uid="{F0F04F4A-C24F-4986-BECE-E9BA77CD76E0}">
          <x14:formula1>
            <xm:f>lista!$M$2:$M$21</xm:f>
          </x14:formula1>
          <xm:sqref>S8:V8</xm:sqref>
        </x14:dataValidation>
        <x14:dataValidation type="list" allowBlank="1" showInputMessage="1" showErrorMessage="1" xr:uid="{E0C1A2D3-C283-443A-9A20-CE9C98D0E7DA}">
          <x14:formula1>
            <xm:f>lista!$Q$2:$Q$3</xm:f>
          </x14:formula1>
          <xm:sqref>O11:Q11</xm:sqref>
        </x14:dataValidation>
        <x14:dataValidation type="list" allowBlank="1" showInputMessage="1" showErrorMessage="1" xr:uid="{D5992890-9979-40CD-8F55-9A295831B57A}">
          <x14:formula1>
            <xm:f>lista!$I$2:$I$7</xm:f>
          </x14:formula1>
          <xm:sqref>A13:B13</xm:sqref>
        </x14:dataValidation>
        <x14:dataValidation type="list" allowBlank="1" showInputMessage="1" showErrorMessage="1" xr:uid="{9E26B9F8-18B2-4757-AA39-4D118C968506}">
          <x14:formula1>
            <xm:f>lista!$H$2:$H$5</xm:f>
          </x14:formula1>
          <xm:sqref>T16:V17</xm:sqref>
        </x14:dataValidation>
        <x14:dataValidation type="list" allowBlank="1" showInputMessage="1" showErrorMessage="1" xr:uid="{B62043CA-1EC5-421C-A637-396DE04F32C5}">
          <x14:formula1>
            <xm:f>lista!$G$2:$G$5</xm:f>
          </x14:formula1>
          <xm:sqref>Q16:S17</xm:sqref>
        </x14:dataValidation>
        <x14:dataValidation type="list" allowBlank="1" showInputMessage="1" showErrorMessage="1" xr:uid="{66F4158A-6B42-4B83-A682-702EFA0A51A9}">
          <x14:formula1>
            <xm:f>lista!$C$2:$C$3</xm:f>
          </x14:formula1>
          <xm:sqref>P20:R20</xm:sqref>
        </x14:dataValidation>
        <x14:dataValidation type="list" allowBlank="1" showInputMessage="1" showErrorMessage="1" xr:uid="{A5195447-BFE8-45A4-9CE4-15519259C807}">
          <x14:formula1>
            <xm:f>lista!$E$2:$E$3</xm:f>
          </x14:formula1>
          <xm:sqref>S20:V20</xm:sqref>
        </x14:dataValidation>
        <x14:dataValidation type="list" allowBlank="1" showInputMessage="1" showErrorMessage="1" xr:uid="{7E1FAF11-098D-454F-AC05-94527FB8552D}">
          <x14:formula1>
            <xm:f>lista!$D$2:$D$3</xm:f>
          </x14:formula1>
          <xm:sqref>L20:O20</xm:sqref>
        </x14:dataValidation>
        <x14:dataValidation type="list" allowBlank="1" showInputMessage="1" showErrorMessage="1" xr:uid="{28F67A9B-D37D-4D62-8FC8-E1B3EE938889}">
          <x14:formula1>
            <xm:f>lista!$F$2:$F$9</xm:f>
          </x14:formula1>
          <xm:sqref>D20:G20</xm:sqref>
        </x14:dataValidation>
        <x14:dataValidation type="list" allowBlank="1" showInputMessage="1" showErrorMessage="1" xr:uid="{EE995B3B-588C-4038-9806-6AF71F558AC8}">
          <x14:formula1>
            <xm:f>lista!$O$2:$O$3</xm:f>
          </x14:formula1>
          <xm:sqref>A20:C20</xm:sqref>
        </x14:dataValidation>
        <x14:dataValidation type="list" allowBlank="1" showInputMessage="1" showErrorMessage="1" xr:uid="{9DD3AB00-1C99-447E-90A3-26A73F095B20}">
          <x14:formula1>
            <xm:f>lista!$B$2:$B$8</xm:f>
          </x14:formula1>
          <xm:sqref>F16:I17</xm:sqref>
        </x14:dataValidation>
        <x14:dataValidation type="list" allowBlank="1" showInputMessage="1" showErrorMessage="1" xr:uid="{B03FBCF4-737B-4624-B0D3-C6233C4FDF0E}">
          <x14:formula1>
            <xm:f>lista!$A$2:$A$13</xm:f>
          </x14:formula1>
          <xm:sqref>F11:N11</xm:sqref>
        </x14:dataValidation>
        <x14:dataValidation type="list" allowBlank="1" showInputMessage="1" showErrorMessage="1" xr:uid="{64A5C4F8-A077-46AE-AF84-470360D53207}">
          <x14:formula1>
            <xm:f>lista!$J$2:$J$13</xm:f>
          </x14:formula1>
          <xm:sqref>C13</xm:sqref>
        </x14:dataValidation>
        <x14:dataValidation type="list" allowBlank="1" showInputMessage="1" showErrorMessage="1" xr:uid="{8DBF8E1E-B661-449B-9073-DF7299D0B297}">
          <x14:formula1>
            <xm:f>lista!$N$2:$N$5</xm:f>
          </x14:formula1>
          <xm:sqref>A8:G8</xm:sqref>
        </x14:dataValidation>
        <x14:dataValidation type="list" allowBlank="1" showInputMessage="1" showErrorMessage="1" xr:uid="{93AE9ECD-E8DD-4E5F-87A4-51AAE83487E9}">
          <x14:formula1>
            <xm:f>lista!$P$2:$P$4</xm:f>
          </x14:formula1>
          <xm:sqref>C52:V53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7"/>
  <sheetViews>
    <sheetView showGridLines="0" view="pageBreakPreview" zoomScaleNormal="100" zoomScaleSheetLayoutView="100" workbookViewId="0">
      <selection activeCell="I7" sqref="I7:T7"/>
    </sheetView>
  </sheetViews>
  <sheetFormatPr baseColWidth="10" defaultColWidth="4.59765625" defaultRowHeight="13.5" customHeight="1"/>
  <cols>
    <col min="1" max="1" width="4.59765625" style="1"/>
    <col min="2" max="2" width="11.8984375" style="1" customWidth="1"/>
    <col min="3" max="3" width="10.59765625" style="1" customWidth="1"/>
    <col min="4" max="4" width="11.5" style="18" customWidth="1"/>
    <col min="5" max="5" width="8.19921875" style="18" customWidth="1"/>
    <col min="6" max="12" width="6.69921875" style="1" customWidth="1"/>
    <col min="13" max="13" width="10.69921875" style="1" customWidth="1"/>
    <col min="14" max="14" width="6.69921875" style="1" customWidth="1"/>
    <col min="15" max="15" width="10.19921875" style="1" customWidth="1"/>
    <col min="16" max="16" width="14.19921875" style="1" customWidth="1"/>
    <col min="17" max="17" width="15" style="1" customWidth="1"/>
    <col min="18" max="18" width="20.69921875" style="1" customWidth="1"/>
    <col min="19" max="23" width="6.69921875" style="1" customWidth="1"/>
    <col min="24" max="24" width="9.5" style="1" customWidth="1"/>
    <col min="25" max="25" width="37" style="1" customWidth="1"/>
    <col min="26" max="26" width="10.59765625" style="1" customWidth="1"/>
    <col min="27" max="27" width="26.69921875" style="1" customWidth="1"/>
    <col min="28" max="28" width="14.69921875" style="2" customWidth="1"/>
    <col min="29" max="29" width="4.59765625" style="2"/>
    <col min="30" max="16384" width="4.59765625" style="1"/>
  </cols>
  <sheetData>
    <row r="1" spans="2:27" ht="15.6" customHeight="1">
      <c r="B1" s="118"/>
      <c r="C1" s="118"/>
      <c r="D1" s="129" t="s">
        <v>0</v>
      </c>
      <c r="E1" s="129"/>
      <c r="F1" s="129"/>
      <c r="G1" s="129"/>
      <c r="H1" s="129"/>
      <c r="I1" s="129"/>
      <c r="J1" s="129"/>
      <c r="K1" s="129"/>
      <c r="L1" s="129"/>
      <c r="M1" s="129"/>
      <c r="N1" s="129"/>
      <c r="O1" s="129"/>
      <c r="P1" s="129"/>
      <c r="Q1" s="129"/>
      <c r="R1" s="129"/>
      <c r="S1" s="203" t="s">
        <v>1</v>
      </c>
      <c r="T1" s="203"/>
      <c r="U1" s="203"/>
      <c r="V1" s="129" t="s">
        <v>2</v>
      </c>
      <c r="W1" s="129"/>
      <c r="X1" s="129"/>
    </row>
    <row r="2" spans="2:27" ht="13.8">
      <c r="B2" s="118"/>
      <c r="C2" s="118"/>
      <c r="D2" s="129"/>
      <c r="E2" s="129"/>
      <c r="F2" s="129"/>
      <c r="G2" s="129"/>
      <c r="H2" s="129"/>
      <c r="I2" s="129"/>
      <c r="J2" s="129"/>
      <c r="K2" s="129"/>
      <c r="L2" s="129"/>
      <c r="M2" s="129"/>
      <c r="N2" s="129"/>
      <c r="O2" s="129"/>
      <c r="P2" s="129"/>
      <c r="Q2" s="129"/>
      <c r="R2" s="129"/>
      <c r="S2" s="203" t="s">
        <v>3</v>
      </c>
      <c r="T2" s="203"/>
      <c r="U2" s="203"/>
      <c r="V2" s="130" t="s">
        <v>4</v>
      </c>
      <c r="W2" s="130"/>
      <c r="X2" s="130"/>
    </row>
    <row r="3" spans="2:27" ht="13.8">
      <c r="B3" s="118"/>
      <c r="C3" s="118"/>
      <c r="D3" s="129" t="s">
        <v>5</v>
      </c>
      <c r="E3" s="129"/>
      <c r="F3" s="129"/>
      <c r="G3" s="129"/>
      <c r="H3" s="129"/>
      <c r="I3" s="129"/>
      <c r="J3" s="129"/>
      <c r="K3" s="129"/>
      <c r="L3" s="129"/>
      <c r="M3" s="129"/>
      <c r="N3" s="129"/>
      <c r="O3" s="129"/>
      <c r="P3" s="129"/>
      <c r="Q3" s="129"/>
      <c r="R3" s="129"/>
      <c r="S3" s="203" t="s">
        <v>6</v>
      </c>
      <c r="T3" s="203"/>
      <c r="U3" s="203"/>
      <c r="V3" s="129" t="s">
        <v>7</v>
      </c>
      <c r="W3" s="129"/>
      <c r="X3" s="129"/>
    </row>
    <row r="4" spans="2:27" ht="15.6" customHeight="1">
      <c r="B4" s="118"/>
      <c r="C4" s="118"/>
      <c r="D4" s="129"/>
      <c r="E4" s="129"/>
      <c r="F4" s="129"/>
      <c r="G4" s="129"/>
      <c r="H4" s="129"/>
      <c r="I4" s="129"/>
      <c r="J4" s="129"/>
      <c r="K4" s="129"/>
      <c r="L4" s="129"/>
      <c r="M4" s="129"/>
      <c r="N4" s="129"/>
      <c r="O4" s="129"/>
      <c r="P4" s="129"/>
      <c r="Q4" s="129"/>
      <c r="R4" s="129"/>
      <c r="S4" s="203" t="s">
        <v>8</v>
      </c>
      <c r="T4" s="203"/>
      <c r="U4" s="203"/>
      <c r="V4" s="131">
        <v>45721</v>
      </c>
      <c r="W4" s="129"/>
      <c r="X4" s="129"/>
    </row>
    <row r="5" spans="2:27" ht="9" customHeight="1">
      <c r="B5" s="106"/>
      <c r="C5" s="107"/>
      <c r="D5" s="107"/>
      <c r="E5" s="107"/>
      <c r="F5" s="107"/>
      <c r="G5" s="107"/>
      <c r="H5" s="107"/>
      <c r="I5" s="107"/>
      <c r="J5" s="107"/>
      <c r="K5" s="107"/>
      <c r="L5" s="107"/>
      <c r="M5" s="107"/>
      <c r="N5" s="107"/>
      <c r="O5" s="107"/>
      <c r="P5" s="107"/>
      <c r="Q5" s="107"/>
      <c r="R5" s="107"/>
      <c r="S5" s="107"/>
      <c r="T5" s="107"/>
      <c r="U5" s="107"/>
      <c r="V5" s="107"/>
      <c r="W5" s="107"/>
      <c r="X5" s="108"/>
    </row>
    <row r="6" spans="2:27" ht="18.600000000000001" customHeight="1">
      <c r="B6" s="109" t="s">
        <v>9</v>
      </c>
      <c r="C6" s="110"/>
      <c r="D6" s="110"/>
      <c r="E6" s="110"/>
      <c r="F6" s="110"/>
      <c r="G6" s="110"/>
      <c r="H6" s="110"/>
      <c r="I6" s="110"/>
      <c r="J6" s="110"/>
      <c r="K6" s="110"/>
      <c r="L6" s="110"/>
      <c r="M6" s="110"/>
      <c r="N6" s="110"/>
      <c r="O6" s="110"/>
      <c r="P6" s="110"/>
      <c r="Q6" s="110"/>
      <c r="R6" s="110"/>
      <c r="S6" s="110"/>
      <c r="T6" s="110"/>
      <c r="U6" s="110"/>
      <c r="V6" s="110"/>
      <c r="W6" s="110"/>
      <c r="X6" s="111"/>
    </row>
    <row r="7" spans="2:27" ht="16.95" customHeight="1">
      <c r="B7" s="106" t="s">
        <v>10</v>
      </c>
      <c r="C7" s="107"/>
      <c r="D7" s="107"/>
      <c r="E7" s="107"/>
      <c r="F7" s="107"/>
      <c r="G7" s="107"/>
      <c r="H7" s="108"/>
      <c r="I7" s="106" t="s">
        <v>11</v>
      </c>
      <c r="J7" s="107"/>
      <c r="K7" s="107"/>
      <c r="L7" s="107"/>
      <c r="M7" s="107"/>
      <c r="N7" s="107"/>
      <c r="O7" s="107"/>
      <c r="P7" s="107"/>
      <c r="Q7" s="107"/>
      <c r="R7" s="107"/>
      <c r="S7" s="107"/>
      <c r="T7" s="108"/>
      <c r="U7" s="106" t="s">
        <v>12</v>
      </c>
      <c r="V7" s="107"/>
      <c r="W7" s="107"/>
      <c r="X7" s="108"/>
    </row>
    <row r="8" spans="2:27" ht="26.7" customHeight="1">
      <c r="B8" s="175" t="s">
        <v>161</v>
      </c>
      <c r="C8" s="200"/>
      <c r="D8" s="200"/>
      <c r="E8" s="200"/>
      <c r="F8" s="200"/>
      <c r="G8" s="200"/>
      <c r="H8" s="201"/>
      <c r="I8" s="202" t="s">
        <v>162</v>
      </c>
      <c r="J8" s="200"/>
      <c r="K8" s="200"/>
      <c r="L8" s="200"/>
      <c r="M8" s="200"/>
      <c r="N8" s="200"/>
      <c r="O8" s="200"/>
      <c r="P8" s="200"/>
      <c r="Q8" s="200"/>
      <c r="R8" s="200"/>
      <c r="S8" s="200"/>
      <c r="T8" s="201"/>
      <c r="U8" s="175" t="s">
        <v>163</v>
      </c>
      <c r="V8" s="176"/>
      <c r="W8" s="176"/>
      <c r="X8" s="177"/>
    </row>
    <row r="9" spans="2:27" ht="19.2" customHeight="1">
      <c r="B9" s="109" t="s">
        <v>16</v>
      </c>
      <c r="C9" s="110"/>
      <c r="D9" s="110"/>
      <c r="E9" s="110"/>
      <c r="F9" s="110"/>
      <c r="G9" s="110"/>
      <c r="H9" s="110"/>
      <c r="I9" s="110"/>
      <c r="J9" s="110"/>
      <c r="K9" s="110"/>
      <c r="L9" s="110"/>
      <c r="M9" s="110"/>
      <c r="N9" s="110"/>
      <c r="O9" s="110"/>
      <c r="P9" s="110"/>
      <c r="Q9" s="110"/>
      <c r="R9" s="110"/>
      <c r="S9" s="110"/>
      <c r="T9" s="110"/>
      <c r="U9" s="110"/>
      <c r="V9" s="110"/>
      <c r="W9" s="110"/>
      <c r="X9" s="111"/>
    </row>
    <row r="10" spans="2:27" ht="33" customHeight="1">
      <c r="B10" s="118" t="s">
        <v>17</v>
      </c>
      <c r="C10" s="118"/>
      <c r="D10" s="118"/>
      <c r="E10" s="118"/>
      <c r="F10" s="118"/>
      <c r="G10" s="106" t="s">
        <v>18</v>
      </c>
      <c r="H10" s="107"/>
      <c r="I10" s="107"/>
      <c r="J10" s="107"/>
      <c r="K10" s="107"/>
      <c r="L10" s="107"/>
      <c r="M10" s="107"/>
      <c r="N10" s="107"/>
      <c r="O10" s="108"/>
      <c r="P10" s="120" t="s">
        <v>19</v>
      </c>
      <c r="Q10" s="121"/>
      <c r="R10" s="122"/>
      <c r="S10" s="106" t="s">
        <v>20</v>
      </c>
      <c r="T10" s="107"/>
      <c r="U10" s="107"/>
      <c r="V10" s="118" t="s">
        <v>3</v>
      </c>
      <c r="W10" s="118"/>
      <c r="X10" s="118"/>
    </row>
    <row r="11" spans="2:27" ht="93" customHeight="1">
      <c r="B11" s="178" t="s">
        <v>164</v>
      </c>
      <c r="C11" s="178"/>
      <c r="D11" s="178"/>
      <c r="E11" s="178"/>
      <c r="F11" s="178"/>
      <c r="G11" s="175" t="s">
        <v>165</v>
      </c>
      <c r="H11" s="176"/>
      <c r="I11" s="176"/>
      <c r="J11" s="176"/>
      <c r="K11" s="176"/>
      <c r="L11" s="176"/>
      <c r="M11" s="176"/>
      <c r="N11" s="176"/>
      <c r="O11" s="177"/>
      <c r="P11" s="175" t="s">
        <v>166</v>
      </c>
      <c r="Q11" s="176"/>
      <c r="R11" s="176"/>
      <c r="S11" s="175" t="s">
        <v>167</v>
      </c>
      <c r="T11" s="176"/>
      <c r="U11" s="176"/>
      <c r="V11" s="178" t="s">
        <v>168</v>
      </c>
      <c r="W11" s="178"/>
      <c r="X11" s="178"/>
    </row>
    <row r="12" spans="2:27" ht="70.2" customHeight="1">
      <c r="B12" s="123" t="s">
        <v>26</v>
      </c>
      <c r="C12" s="123"/>
      <c r="D12" s="123" t="s">
        <v>27</v>
      </c>
      <c r="E12" s="123"/>
      <c r="F12" s="123"/>
      <c r="G12" s="123"/>
      <c r="H12" s="123"/>
      <c r="I12" s="123" t="s">
        <v>169</v>
      </c>
      <c r="J12" s="123"/>
      <c r="K12" s="123"/>
      <c r="L12" s="123"/>
      <c r="M12" s="123"/>
      <c r="N12" s="123"/>
      <c r="O12" s="123" t="s">
        <v>170</v>
      </c>
      <c r="P12" s="123"/>
      <c r="Q12" s="120" t="s">
        <v>30</v>
      </c>
      <c r="R12" s="121"/>
      <c r="S12" s="122"/>
      <c r="T12" s="120" t="s">
        <v>31</v>
      </c>
      <c r="U12" s="121"/>
      <c r="V12" s="121"/>
      <c r="W12" s="121"/>
      <c r="X12" s="122"/>
    </row>
    <row r="13" spans="2:27" ht="121.95" customHeight="1">
      <c r="B13" s="124" t="s">
        <v>171</v>
      </c>
      <c r="C13" s="124"/>
      <c r="D13" s="178" t="s">
        <v>172</v>
      </c>
      <c r="E13" s="178"/>
      <c r="F13" s="178"/>
      <c r="G13" s="178"/>
      <c r="H13" s="178"/>
      <c r="I13" s="178" t="s">
        <v>173</v>
      </c>
      <c r="J13" s="178"/>
      <c r="K13" s="178"/>
      <c r="L13" s="178"/>
      <c r="M13" s="178"/>
      <c r="N13" s="178"/>
      <c r="O13" s="178" t="s">
        <v>174</v>
      </c>
      <c r="P13" s="178"/>
      <c r="Q13" s="175" t="s">
        <v>175</v>
      </c>
      <c r="R13" s="176"/>
      <c r="S13" s="177"/>
      <c r="T13" s="175" t="s">
        <v>176</v>
      </c>
      <c r="U13" s="176"/>
      <c r="V13" s="176"/>
      <c r="W13" s="176"/>
      <c r="X13" s="177"/>
    </row>
    <row r="14" spans="2:27" ht="12" customHeight="1">
      <c r="B14" s="112" t="s">
        <v>36</v>
      </c>
      <c r="C14" s="113"/>
      <c r="D14" s="113"/>
      <c r="E14" s="113"/>
      <c r="F14" s="114"/>
      <c r="G14" s="76" t="s">
        <v>37</v>
      </c>
      <c r="H14" s="77"/>
      <c r="I14" s="77"/>
      <c r="J14" s="78"/>
      <c r="K14" s="112" t="s">
        <v>38</v>
      </c>
      <c r="L14" s="113"/>
      <c r="M14" s="113"/>
      <c r="N14" s="114"/>
      <c r="O14" s="106" t="s">
        <v>39</v>
      </c>
      <c r="P14" s="107"/>
      <c r="Q14" s="107"/>
      <c r="R14" s="107"/>
      <c r="S14" s="107"/>
      <c r="T14" s="107"/>
      <c r="U14" s="107"/>
      <c r="V14" s="107"/>
      <c r="W14" s="107"/>
      <c r="X14" s="108"/>
      <c r="Y14" s="3"/>
      <c r="Z14" s="3"/>
      <c r="AA14" s="3"/>
    </row>
    <row r="15" spans="2:27" ht="64.95" customHeight="1">
      <c r="B15" s="115"/>
      <c r="C15" s="116"/>
      <c r="D15" s="116"/>
      <c r="E15" s="116"/>
      <c r="F15" s="117"/>
      <c r="G15" s="79"/>
      <c r="H15" s="80"/>
      <c r="I15" s="80"/>
      <c r="J15" s="81"/>
      <c r="K15" s="115"/>
      <c r="L15" s="116"/>
      <c r="M15" s="116"/>
      <c r="N15" s="117"/>
      <c r="O15" s="106" t="s">
        <v>40</v>
      </c>
      <c r="P15" s="107"/>
      <c r="Q15" s="107"/>
      <c r="R15" s="108"/>
      <c r="S15" s="120" t="s">
        <v>41</v>
      </c>
      <c r="T15" s="121"/>
      <c r="U15" s="122"/>
      <c r="V15" s="120" t="s">
        <v>42</v>
      </c>
      <c r="W15" s="121"/>
      <c r="X15" s="122"/>
      <c r="Y15" s="3"/>
      <c r="Z15" s="3"/>
      <c r="AA15" s="3"/>
    </row>
    <row r="16" spans="2:27" ht="25.95" customHeight="1">
      <c r="B16" s="190" t="s">
        <v>177</v>
      </c>
      <c r="C16" s="191"/>
      <c r="D16" s="191"/>
      <c r="E16" s="191"/>
      <c r="F16" s="192"/>
      <c r="G16" s="196" t="s">
        <v>178</v>
      </c>
      <c r="H16" s="196"/>
      <c r="I16" s="196"/>
      <c r="J16" s="196"/>
      <c r="K16" s="196" t="s">
        <v>179</v>
      </c>
      <c r="L16" s="196"/>
      <c r="M16" s="196"/>
      <c r="N16" s="196"/>
      <c r="O16" s="197" t="s">
        <v>180</v>
      </c>
      <c r="P16" s="198"/>
      <c r="Q16" s="198"/>
      <c r="R16" s="199"/>
      <c r="S16" s="73" t="s">
        <v>181</v>
      </c>
      <c r="T16" s="73"/>
      <c r="U16" s="73"/>
      <c r="V16" s="119" t="s">
        <v>182</v>
      </c>
      <c r="W16" s="119"/>
      <c r="X16" s="119"/>
    </row>
    <row r="17" spans="2:27" ht="98.4" customHeight="1">
      <c r="B17" s="193"/>
      <c r="C17" s="194"/>
      <c r="D17" s="194"/>
      <c r="E17" s="194"/>
      <c r="F17" s="195"/>
      <c r="G17" s="196"/>
      <c r="H17" s="196"/>
      <c r="I17" s="196"/>
      <c r="J17" s="196"/>
      <c r="K17" s="196"/>
      <c r="L17" s="196"/>
      <c r="M17" s="196"/>
      <c r="N17" s="196"/>
      <c r="O17" s="172" t="s">
        <v>183</v>
      </c>
      <c r="P17" s="173"/>
      <c r="Q17" s="173"/>
      <c r="R17" s="174"/>
      <c r="S17" s="73"/>
      <c r="T17" s="73"/>
      <c r="U17" s="73"/>
      <c r="V17" s="119"/>
      <c r="W17" s="119"/>
      <c r="X17" s="119"/>
    </row>
    <row r="18" spans="2:27" ht="18" customHeight="1">
      <c r="B18" s="109" t="s">
        <v>49</v>
      </c>
      <c r="C18" s="110"/>
      <c r="D18" s="110"/>
      <c r="E18" s="110"/>
      <c r="F18" s="110"/>
      <c r="G18" s="110"/>
      <c r="H18" s="110"/>
      <c r="I18" s="110"/>
      <c r="J18" s="110"/>
      <c r="K18" s="110"/>
      <c r="L18" s="110"/>
      <c r="M18" s="110"/>
      <c r="N18" s="110"/>
      <c r="O18" s="110"/>
      <c r="P18" s="110"/>
      <c r="Q18" s="110"/>
      <c r="R18" s="110"/>
      <c r="S18" s="110"/>
      <c r="T18" s="110"/>
      <c r="U18" s="110"/>
      <c r="V18" s="110"/>
      <c r="W18" s="110"/>
      <c r="X18" s="111"/>
      <c r="Z18" s="1" t="s">
        <v>50</v>
      </c>
    </row>
    <row r="19" spans="2:27" ht="43.95" customHeight="1">
      <c r="B19" s="132" t="s">
        <v>51</v>
      </c>
      <c r="C19" s="133"/>
      <c r="D19" s="134"/>
      <c r="E19" s="132" t="s">
        <v>52</v>
      </c>
      <c r="F19" s="133"/>
      <c r="G19" s="133"/>
      <c r="H19" s="134"/>
      <c r="I19" s="132" t="s">
        <v>53</v>
      </c>
      <c r="J19" s="133"/>
      <c r="K19" s="133"/>
      <c r="L19" s="134"/>
      <c r="M19" s="135" t="s">
        <v>54</v>
      </c>
      <c r="N19" s="136"/>
      <c r="O19" s="136"/>
      <c r="P19" s="137"/>
      <c r="Q19" s="132" t="s">
        <v>55</v>
      </c>
      <c r="R19" s="133"/>
      <c r="S19" s="133"/>
      <c r="T19" s="134"/>
      <c r="U19" s="135" t="s">
        <v>56</v>
      </c>
      <c r="V19" s="136"/>
      <c r="W19" s="136"/>
      <c r="X19" s="137"/>
    </row>
    <row r="20" spans="2:27" ht="163.19999999999999" customHeight="1">
      <c r="B20" s="172" t="s">
        <v>184</v>
      </c>
      <c r="C20" s="173"/>
      <c r="D20" s="174"/>
      <c r="E20" s="172" t="s">
        <v>185</v>
      </c>
      <c r="F20" s="173"/>
      <c r="G20" s="173"/>
      <c r="H20" s="174"/>
      <c r="I20" s="172" t="s">
        <v>186</v>
      </c>
      <c r="J20" s="173"/>
      <c r="K20" s="173"/>
      <c r="L20" s="174"/>
      <c r="M20" s="175" t="s">
        <v>187</v>
      </c>
      <c r="N20" s="176"/>
      <c r="O20" s="176"/>
      <c r="P20" s="177"/>
      <c r="Q20" s="172" t="s">
        <v>188</v>
      </c>
      <c r="R20" s="173"/>
      <c r="S20" s="173"/>
      <c r="T20" s="174"/>
      <c r="U20" s="175" t="s">
        <v>189</v>
      </c>
      <c r="V20" s="176"/>
      <c r="W20" s="176"/>
      <c r="X20" s="177"/>
    </row>
    <row r="21" spans="2:27" ht="43.95" customHeight="1">
      <c r="B21" s="98" t="s">
        <v>62</v>
      </c>
      <c r="C21" s="99"/>
      <c r="D21" s="99"/>
      <c r="E21" s="99"/>
      <c r="F21" s="99"/>
      <c r="G21" s="99"/>
      <c r="H21" s="99"/>
      <c r="I21" s="99"/>
      <c r="J21" s="99"/>
      <c r="K21" s="99"/>
      <c r="L21" s="99"/>
      <c r="M21" s="99"/>
      <c r="N21" s="99"/>
      <c r="O21" s="100"/>
      <c r="P21" s="76" t="s">
        <v>63</v>
      </c>
      <c r="Q21" s="77"/>
      <c r="R21" s="77"/>
      <c r="S21" s="77"/>
      <c r="T21" s="77"/>
      <c r="U21" s="77"/>
      <c r="V21" s="77"/>
      <c r="W21" s="77"/>
      <c r="X21" s="78"/>
    </row>
    <row r="22" spans="2:27" ht="43.95" customHeight="1">
      <c r="B22" s="82" t="s">
        <v>64</v>
      </c>
      <c r="C22" s="83"/>
      <c r="D22" s="83"/>
      <c r="E22" s="84"/>
      <c r="F22" s="88" t="s">
        <v>65</v>
      </c>
      <c r="G22" s="89"/>
      <c r="H22" s="89"/>
      <c r="I22" s="89"/>
      <c r="J22" s="90"/>
      <c r="K22" s="85" t="s">
        <v>66</v>
      </c>
      <c r="L22" s="86"/>
      <c r="M22" s="86"/>
      <c r="N22" s="86"/>
      <c r="O22" s="87"/>
      <c r="P22" s="79"/>
      <c r="Q22" s="80"/>
      <c r="R22" s="80"/>
      <c r="S22" s="80"/>
      <c r="T22" s="80"/>
      <c r="U22" s="80"/>
      <c r="V22" s="80"/>
      <c r="W22" s="80"/>
      <c r="X22" s="81"/>
    </row>
    <row r="23" spans="2:27" ht="43.95" customHeight="1">
      <c r="B23" s="172" t="s">
        <v>190</v>
      </c>
      <c r="C23" s="173"/>
      <c r="D23" s="173"/>
      <c r="E23" s="174"/>
      <c r="F23" s="172" t="s">
        <v>191</v>
      </c>
      <c r="G23" s="173"/>
      <c r="H23" s="173"/>
      <c r="I23" s="173"/>
      <c r="J23" s="174"/>
      <c r="K23" s="175" t="s">
        <v>192</v>
      </c>
      <c r="L23" s="176"/>
      <c r="M23" s="176"/>
      <c r="N23" s="176"/>
      <c r="O23" s="177"/>
      <c r="P23" s="175" t="s">
        <v>193</v>
      </c>
      <c r="Q23" s="176"/>
      <c r="R23" s="176"/>
      <c r="S23" s="176"/>
      <c r="T23" s="176"/>
      <c r="U23" s="176"/>
      <c r="V23" s="176"/>
      <c r="W23" s="176"/>
      <c r="X23" s="177"/>
    </row>
    <row r="24" spans="2:27" ht="25.2" customHeight="1">
      <c r="B24" s="118" t="s">
        <v>70</v>
      </c>
      <c r="C24" s="118"/>
      <c r="D24" s="118"/>
      <c r="E24" s="118"/>
      <c r="F24" s="118"/>
      <c r="G24" s="118"/>
      <c r="H24" s="118"/>
      <c r="I24" s="118"/>
      <c r="J24" s="118"/>
      <c r="K24" s="118"/>
      <c r="L24" s="118"/>
      <c r="M24" s="118"/>
      <c r="N24" s="118" t="s">
        <v>71</v>
      </c>
      <c r="O24" s="118"/>
      <c r="P24" s="118"/>
      <c r="Q24" s="118"/>
      <c r="R24" s="118"/>
      <c r="S24" s="118"/>
      <c r="T24" s="118"/>
      <c r="U24" s="118"/>
      <c r="V24" s="118"/>
      <c r="W24" s="118"/>
      <c r="X24" s="118"/>
    </row>
    <row r="25" spans="2:27" ht="45.45" customHeight="1">
      <c r="B25" s="178" t="s">
        <v>194</v>
      </c>
      <c r="C25" s="178"/>
      <c r="D25" s="178"/>
      <c r="E25" s="178"/>
      <c r="F25" s="178"/>
      <c r="G25" s="178"/>
      <c r="H25" s="178"/>
      <c r="I25" s="178"/>
      <c r="J25" s="178"/>
      <c r="K25" s="178"/>
      <c r="L25" s="178"/>
      <c r="M25" s="178"/>
      <c r="N25" s="178" t="s">
        <v>195</v>
      </c>
      <c r="O25" s="178"/>
      <c r="P25" s="178"/>
      <c r="Q25" s="178"/>
      <c r="R25" s="178"/>
      <c r="S25" s="178"/>
      <c r="T25" s="178"/>
      <c r="U25" s="178"/>
      <c r="V25" s="178"/>
      <c r="W25" s="178"/>
      <c r="X25" s="178"/>
      <c r="AA25" s="4"/>
    </row>
    <row r="26" spans="2:27" ht="19.2" customHeight="1">
      <c r="B26" s="109" t="s">
        <v>73</v>
      </c>
      <c r="C26" s="110"/>
      <c r="D26" s="110"/>
      <c r="E26" s="110"/>
      <c r="F26" s="110"/>
      <c r="G26" s="110"/>
      <c r="H26" s="110"/>
      <c r="I26" s="110"/>
      <c r="J26" s="110"/>
      <c r="K26" s="110"/>
      <c r="L26" s="110"/>
      <c r="M26" s="110"/>
      <c r="N26" s="110"/>
      <c r="O26" s="110"/>
      <c r="P26" s="110"/>
      <c r="Q26" s="110"/>
      <c r="R26" s="110"/>
      <c r="S26" s="110"/>
      <c r="T26" s="110"/>
      <c r="U26" s="110"/>
      <c r="V26" s="110"/>
      <c r="W26" s="110"/>
      <c r="X26" s="111"/>
    </row>
    <row r="27" spans="2:27" ht="19.2" customHeight="1">
      <c r="B27" s="138" t="s">
        <v>74</v>
      </c>
      <c r="C27" s="139"/>
      <c r="D27" s="6" t="s">
        <v>135</v>
      </c>
      <c r="E27" s="120" t="s">
        <v>136</v>
      </c>
      <c r="F27" s="122"/>
      <c r="G27" s="106" t="s">
        <v>137</v>
      </c>
      <c r="H27" s="108"/>
      <c r="I27" s="106" t="s">
        <v>138</v>
      </c>
      <c r="J27" s="108"/>
      <c r="K27" s="106" t="s">
        <v>139</v>
      </c>
      <c r="L27" s="108"/>
      <c r="M27" s="5" t="s">
        <v>140</v>
      </c>
      <c r="N27" s="120" t="s">
        <v>141</v>
      </c>
      <c r="O27" s="122"/>
      <c r="P27" s="106" t="s">
        <v>142</v>
      </c>
      <c r="Q27" s="108"/>
      <c r="R27" s="106" t="s">
        <v>143</v>
      </c>
      <c r="S27" s="108"/>
      <c r="T27" s="120" t="s">
        <v>144</v>
      </c>
      <c r="U27" s="122"/>
      <c r="V27" s="120" t="s">
        <v>145</v>
      </c>
      <c r="W27" s="122"/>
      <c r="X27" s="6" t="s">
        <v>146</v>
      </c>
    </row>
    <row r="28" spans="2:27" ht="19.2" customHeight="1">
      <c r="B28" s="143" t="s">
        <v>79</v>
      </c>
      <c r="C28" s="143"/>
      <c r="D28" s="17" t="s">
        <v>196</v>
      </c>
      <c r="E28" s="17" t="s">
        <v>196</v>
      </c>
      <c r="F28" s="17" t="s">
        <v>196</v>
      </c>
      <c r="G28" s="17" t="s">
        <v>196</v>
      </c>
      <c r="H28" s="17" t="s">
        <v>196</v>
      </c>
      <c r="I28" s="17" t="s">
        <v>196</v>
      </c>
      <c r="J28" s="17" t="s">
        <v>196</v>
      </c>
      <c r="K28" s="17" t="s">
        <v>196</v>
      </c>
      <c r="L28" s="17" t="s">
        <v>196</v>
      </c>
      <c r="M28" s="17" t="s">
        <v>196</v>
      </c>
      <c r="N28" s="17" t="s">
        <v>196</v>
      </c>
      <c r="O28" s="17" t="s">
        <v>196</v>
      </c>
      <c r="P28" s="17" t="s">
        <v>196</v>
      </c>
      <c r="Q28" s="17" t="s">
        <v>196</v>
      </c>
      <c r="R28" s="17" t="s">
        <v>196</v>
      </c>
      <c r="S28" s="17" t="s">
        <v>196</v>
      </c>
      <c r="T28" s="17" t="s">
        <v>196</v>
      </c>
      <c r="U28" s="17" t="s">
        <v>196</v>
      </c>
      <c r="V28" s="17" t="s">
        <v>196</v>
      </c>
      <c r="W28" s="17" t="s">
        <v>196</v>
      </c>
      <c r="X28" s="17" t="s">
        <v>196</v>
      </c>
      <c r="Z28" s="8"/>
      <c r="AA28" s="8"/>
    </row>
    <row r="29" spans="2:27" ht="19.2" customHeight="1">
      <c r="B29" s="143" t="s">
        <v>80</v>
      </c>
      <c r="C29" s="143"/>
      <c r="D29" s="17" t="s">
        <v>196</v>
      </c>
      <c r="E29" s="17" t="s">
        <v>196</v>
      </c>
      <c r="F29" s="17" t="s">
        <v>196</v>
      </c>
      <c r="G29" s="17" t="s">
        <v>196</v>
      </c>
      <c r="H29" s="17" t="s">
        <v>196</v>
      </c>
      <c r="I29" s="17" t="s">
        <v>196</v>
      </c>
      <c r="J29" s="17" t="s">
        <v>196</v>
      </c>
      <c r="K29" s="17" t="s">
        <v>196</v>
      </c>
      <c r="L29" s="17" t="s">
        <v>196</v>
      </c>
      <c r="M29" s="17" t="s">
        <v>196</v>
      </c>
      <c r="N29" s="17" t="s">
        <v>196</v>
      </c>
      <c r="O29" s="17" t="s">
        <v>196</v>
      </c>
      <c r="P29" s="17" t="s">
        <v>196</v>
      </c>
      <c r="Q29" s="17" t="s">
        <v>196</v>
      </c>
      <c r="R29" s="17" t="s">
        <v>196</v>
      </c>
      <c r="S29" s="17" t="s">
        <v>196</v>
      </c>
      <c r="T29" s="17" t="s">
        <v>196</v>
      </c>
      <c r="U29" s="17" t="s">
        <v>196</v>
      </c>
      <c r="V29" s="17" t="s">
        <v>196</v>
      </c>
      <c r="W29" s="17" t="s">
        <v>196</v>
      </c>
      <c r="X29" s="17" t="s">
        <v>196</v>
      </c>
      <c r="Y29" s="4"/>
    </row>
    <row r="30" spans="2:27" ht="19.95" customHeight="1">
      <c r="B30" s="61" t="s">
        <v>81</v>
      </c>
      <c r="C30" s="61"/>
      <c r="D30" s="61"/>
      <c r="E30" s="61"/>
      <c r="F30" s="61"/>
      <c r="G30" s="61"/>
      <c r="H30" s="61"/>
      <c r="I30" s="61"/>
      <c r="J30" s="61"/>
      <c r="K30" s="61"/>
      <c r="L30" s="61"/>
      <c r="M30" s="61"/>
      <c r="N30" s="61"/>
      <c r="O30" s="61"/>
      <c r="P30" s="61"/>
      <c r="Q30" s="61"/>
      <c r="R30" s="61"/>
      <c r="S30" s="61"/>
      <c r="T30" s="61"/>
      <c r="U30" s="61"/>
      <c r="V30" s="61"/>
      <c r="W30" s="61"/>
      <c r="X30" s="61"/>
    </row>
    <row r="31" spans="2:27" ht="19.95" customHeight="1">
      <c r="B31" s="22"/>
      <c r="C31" s="10"/>
      <c r="D31" s="10"/>
      <c r="E31" s="10"/>
      <c r="F31" s="10"/>
      <c r="G31" s="10"/>
      <c r="H31" s="10"/>
      <c r="I31" s="10"/>
      <c r="J31" s="10"/>
      <c r="K31" s="10"/>
      <c r="L31" s="10"/>
      <c r="M31" s="10"/>
      <c r="N31" s="10"/>
      <c r="O31" s="10"/>
      <c r="P31" s="10"/>
      <c r="Q31" s="10"/>
      <c r="R31" s="10"/>
      <c r="S31" s="10"/>
      <c r="T31" s="10"/>
      <c r="U31" s="10"/>
      <c r="V31" s="10"/>
      <c r="W31" s="10"/>
      <c r="X31" s="23"/>
    </row>
    <row r="32" spans="2:27" ht="26.4">
      <c r="B32" s="5" t="s">
        <v>82</v>
      </c>
      <c r="C32" s="6" t="s">
        <v>83</v>
      </c>
      <c r="D32" s="1"/>
      <c r="E32" s="1"/>
      <c r="H32" s="55"/>
      <c r="I32" s="55"/>
      <c r="J32" s="55"/>
      <c r="K32" s="55"/>
      <c r="L32" s="55"/>
      <c r="M32" s="55"/>
      <c r="N32" s="55"/>
      <c r="O32" s="55"/>
      <c r="P32" s="55"/>
      <c r="Q32" s="55"/>
      <c r="R32" s="55"/>
      <c r="S32" s="62"/>
      <c r="T32" s="62"/>
      <c r="U32" s="62"/>
      <c r="V32" s="62"/>
      <c r="W32" s="62"/>
      <c r="X32" s="63"/>
    </row>
    <row r="33" spans="2:26" ht="17.7" customHeight="1">
      <c r="B33" s="7" t="s">
        <v>148</v>
      </c>
      <c r="C33" s="9">
        <f>IF(ISERROR($D$28/$D$29),0,$D$28/$D$29)</f>
        <v>0</v>
      </c>
      <c r="D33" s="1"/>
      <c r="E33" s="1"/>
      <c r="H33" s="105"/>
      <c r="I33" s="105"/>
      <c r="J33" s="55"/>
      <c r="K33" s="55"/>
      <c r="L33" s="10"/>
      <c r="M33" s="11"/>
      <c r="N33" s="105"/>
      <c r="O33" s="105"/>
      <c r="P33" s="105"/>
      <c r="Q33" s="105"/>
      <c r="R33" s="105"/>
      <c r="S33" s="64"/>
      <c r="T33" s="64"/>
      <c r="U33" s="64"/>
      <c r="V33" s="64"/>
      <c r="W33" s="64"/>
      <c r="X33" s="65"/>
    </row>
    <row r="34" spans="2:26" ht="17.7" customHeight="1">
      <c r="B34" s="7" t="s">
        <v>149</v>
      </c>
      <c r="C34" s="9">
        <f>IF(ISERROR($E$28/$E$29),0,$E$28/$E$29)</f>
        <v>0</v>
      </c>
      <c r="D34" s="1"/>
      <c r="E34" s="1"/>
      <c r="H34" s="55"/>
      <c r="I34" s="55"/>
      <c r="J34" s="55"/>
      <c r="K34" s="55"/>
      <c r="L34" s="12"/>
      <c r="M34" s="10"/>
      <c r="N34" s="55"/>
      <c r="O34" s="55"/>
      <c r="P34" s="55"/>
      <c r="Q34" s="55"/>
      <c r="R34" s="55"/>
      <c r="S34" s="64"/>
      <c r="T34" s="64"/>
      <c r="U34" s="64"/>
      <c r="V34" s="64"/>
      <c r="W34" s="64"/>
      <c r="X34" s="65"/>
    </row>
    <row r="35" spans="2:26" ht="17.7" customHeight="1">
      <c r="B35" s="7" t="s">
        <v>150</v>
      </c>
      <c r="C35" s="9">
        <f>IF(ISERROR($G$28/$G$29),0,$G$28/$G$29)</f>
        <v>0</v>
      </c>
      <c r="D35" s="1"/>
      <c r="E35" s="1"/>
      <c r="H35" s="55"/>
      <c r="I35" s="55"/>
      <c r="J35" s="55"/>
      <c r="K35" s="55"/>
      <c r="L35" s="12"/>
      <c r="M35" s="10"/>
      <c r="N35" s="55"/>
      <c r="O35" s="55"/>
      <c r="P35" s="55"/>
      <c r="Q35" s="55"/>
      <c r="R35" s="55"/>
      <c r="S35" s="64"/>
      <c r="T35" s="64"/>
      <c r="U35" s="64"/>
      <c r="V35" s="64"/>
      <c r="W35" s="64"/>
      <c r="X35" s="65"/>
    </row>
    <row r="36" spans="2:26" ht="17.7" customHeight="1">
      <c r="B36" s="7" t="s">
        <v>151</v>
      </c>
      <c r="C36" s="9">
        <f>IF(ISERROR($I$28/$I$29),0,$I$28/$I$29)</f>
        <v>0</v>
      </c>
      <c r="D36" s="1"/>
      <c r="E36" s="1"/>
      <c r="H36" s="55"/>
      <c r="I36" s="55"/>
      <c r="J36" s="55"/>
      <c r="K36" s="55"/>
      <c r="L36" s="12"/>
      <c r="M36" s="10"/>
      <c r="N36" s="55"/>
      <c r="O36" s="55"/>
      <c r="P36" s="55"/>
      <c r="Q36" s="55"/>
      <c r="R36" s="55"/>
      <c r="S36" s="64"/>
      <c r="T36" s="64"/>
      <c r="U36" s="64"/>
      <c r="V36" s="64"/>
      <c r="W36" s="64"/>
      <c r="X36" s="65"/>
    </row>
    <row r="37" spans="2:26" ht="17.7" customHeight="1">
      <c r="B37" s="7" t="s">
        <v>152</v>
      </c>
      <c r="C37" s="9">
        <f>IF(ISERROR($K$28/$K$29),0,$K$28/$K$29)</f>
        <v>0</v>
      </c>
      <c r="D37" s="1"/>
      <c r="E37" s="1"/>
      <c r="H37" s="55"/>
      <c r="I37" s="55"/>
      <c r="J37" s="55"/>
      <c r="K37" s="55"/>
      <c r="L37" s="12"/>
      <c r="M37" s="10"/>
      <c r="N37" s="55"/>
      <c r="O37" s="55"/>
      <c r="P37" s="55"/>
      <c r="Q37" s="55"/>
      <c r="R37" s="55"/>
      <c r="S37" s="64"/>
      <c r="T37" s="64"/>
      <c r="U37" s="64"/>
      <c r="V37" s="64"/>
      <c r="W37" s="64"/>
      <c r="X37" s="65"/>
    </row>
    <row r="38" spans="2:26" ht="17.7" customHeight="1">
      <c r="B38" s="7" t="s">
        <v>153</v>
      </c>
      <c r="C38" s="9">
        <f>IF(ISERROR($M$28/$M$29),0,$M$28/$M$29)</f>
        <v>0</v>
      </c>
      <c r="D38" s="1"/>
      <c r="E38" s="1"/>
      <c r="H38" s="55"/>
      <c r="I38" s="55"/>
      <c r="J38" s="55"/>
      <c r="K38" s="55"/>
      <c r="L38" s="12"/>
      <c r="M38" s="10"/>
      <c r="N38" s="55"/>
      <c r="O38" s="55"/>
      <c r="P38" s="55"/>
      <c r="Q38" s="55"/>
      <c r="R38" s="55"/>
      <c r="S38" s="64"/>
      <c r="T38" s="64"/>
      <c r="U38" s="64"/>
      <c r="V38" s="64"/>
      <c r="W38" s="64"/>
      <c r="X38" s="65"/>
    </row>
    <row r="39" spans="2:26" ht="17.7" customHeight="1">
      <c r="B39" s="7" t="s">
        <v>154</v>
      </c>
      <c r="C39" s="9">
        <f>IF(ISERROR($N$28/$N$29),0,$N$28/$N$29)</f>
        <v>0</v>
      </c>
      <c r="D39" s="1"/>
      <c r="E39" s="1"/>
      <c r="H39" s="55"/>
      <c r="I39" s="55"/>
      <c r="J39" s="55"/>
      <c r="K39" s="55"/>
      <c r="L39" s="12"/>
      <c r="M39" s="10"/>
      <c r="N39" s="55"/>
      <c r="O39" s="55"/>
      <c r="P39" s="55"/>
      <c r="Q39" s="55"/>
      <c r="R39" s="55"/>
      <c r="S39" s="64"/>
      <c r="T39" s="64"/>
      <c r="U39" s="64"/>
      <c r="V39" s="64"/>
      <c r="W39" s="64"/>
      <c r="X39" s="65"/>
    </row>
    <row r="40" spans="2:26" ht="17.7" customHeight="1">
      <c r="B40" s="7" t="s">
        <v>155</v>
      </c>
      <c r="C40" s="9">
        <f>IF(ISERROR($P$28/$P$29),0,$P$28/$P$29)</f>
        <v>0</v>
      </c>
      <c r="D40" s="1"/>
      <c r="E40" s="1"/>
      <c r="H40" s="55"/>
      <c r="I40" s="55"/>
      <c r="J40" s="55"/>
      <c r="K40" s="55"/>
      <c r="L40" s="12"/>
      <c r="M40" s="10"/>
      <c r="N40" s="55"/>
      <c r="O40" s="55"/>
      <c r="P40" s="55"/>
      <c r="Q40" s="55"/>
      <c r="R40" s="55"/>
      <c r="S40" s="64"/>
      <c r="T40" s="64"/>
      <c r="U40" s="64"/>
      <c r="V40" s="64"/>
      <c r="W40" s="64"/>
      <c r="X40" s="65"/>
    </row>
    <row r="41" spans="2:26" ht="17.7" customHeight="1">
      <c r="B41" s="7" t="s">
        <v>156</v>
      </c>
      <c r="C41" s="9">
        <f>IF(ISERROR($R$28/$R$29),0,$R$28/$R$29)</f>
        <v>0</v>
      </c>
      <c r="D41" s="1"/>
      <c r="E41" s="1"/>
      <c r="H41" s="55"/>
      <c r="I41" s="55"/>
      <c r="J41" s="55"/>
      <c r="K41" s="55"/>
      <c r="L41" s="12"/>
      <c r="M41" s="10"/>
      <c r="N41" s="55"/>
      <c r="O41" s="55"/>
      <c r="P41" s="55"/>
      <c r="Q41" s="55"/>
      <c r="R41" s="55"/>
      <c r="S41" s="64"/>
      <c r="T41" s="64"/>
      <c r="U41" s="64"/>
      <c r="V41" s="64"/>
      <c r="W41" s="64"/>
      <c r="X41" s="65"/>
    </row>
    <row r="42" spans="2:26" ht="17.7" customHeight="1">
      <c r="B42" s="7" t="s">
        <v>157</v>
      </c>
      <c r="C42" s="9">
        <f>IF(ISERROR($T$28/$T$29),0,$T$28/$T$29)</f>
        <v>0</v>
      </c>
      <c r="D42" s="1"/>
      <c r="E42" s="1"/>
      <c r="H42" s="55"/>
      <c r="I42" s="55"/>
      <c r="J42" s="55"/>
      <c r="K42" s="55"/>
      <c r="L42" s="12"/>
      <c r="M42" s="10"/>
      <c r="N42" s="55"/>
      <c r="O42" s="55"/>
      <c r="P42" s="55"/>
      <c r="Q42" s="55"/>
      <c r="R42" s="55"/>
      <c r="S42" s="64"/>
      <c r="T42" s="64"/>
      <c r="U42" s="64"/>
      <c r="V42" s="64"/>
      <c r="W42" s="64"/>
      <c r="X42" s="65"/>
    </row>
    <row r="43" spans="2:26" ht="17.7" customHeight="1">
      <c r="B43" s="7" t="s">
        <v>158</v>
      </c>
      <c r="C43" s="9">
        <f>IF(ISERROR($V$28/$V$29),0,$V$28/$V$29)</f>
        <v>0</v>
      </c>
      <c r="D43" s="1"/>
      <c r="E43" s="1"/>
      <c r="H43" s="55"/>
      <c r="I43" s="55"/>
      <c r="J43" s="55"/>
      <c r="K43" s="55"/>
      <c r="L43" s="12"/>
      <c r="M43" s="10"/>
      <c r="N43" s="55"/>
      <c r="O43" s="55"/>
      <c r="P43" s="55"/>
      <c r="Q43" s="55"/>
      <c r="R43" s="55"/>
      <c r="S43" s="64"/>
      <c r="T43" s="64"/>
      <c r="U43" s="64"/>
      <c r="V43" s="64"/>
      <c r="W43" s="64"/>
      <c r="X43" s="65"/>
    </row>
    <row r="44" spans="2:26" ht="17.25" customHeight="1">
      <c r="B44" s="7" t="s">
        <v>159</v>
      </c>
      <c r="C44" s="9">
        <f>IF(ISERROR($X$28/$X$29),0,$X$28/$X$29)</f>
        <v>0</v>
      </c>
      <c r="D44" s="1"/>
      <c r="E44" s="1"/>
      <c r="H44" s="55"/>
      <c r="I44" s="55"/>
      <c r="J44" s="55"/>
      <c r="K44" s="55"/>
      <c r="L44" s="12"/>
      <c r="M44" s="10"/>
      <c r="N44" s="55"/>
      <c r="O44" s="55"/>
      <c r="P44" s="55"/>
      <c r="Q44" s="55"/>
      <c r="R44" s="55"/>
      <c r="S44" s="62"/>
      <c r="T44" s="62"/>
      <c r="U44" s="62"/>
      <c r="V44" s="62"/>
      <c r="W44" s="62"/>
      <c r="X44" s="63"/>
    </row>
    <row r="45" spans="2:26" ht="17.25" customHeight="1">
      <c r="B45" s="24"/>
      <c r="C45" s="15"/>
      <c r="D45" s="1"/>
      <c r="E45" s="1"/>
      <c r="L45" s="12"/>
      <c r="M45" s="10"/>
      <c r="X45" s="25"/>
    </row>
    <row r="46" spans="2:26" ht="17.25" customHeight="1">
      <c r="B46" s="120" t="s">
        <v>197</v>
      </c>
      <c r="C46" s="121"/>
      <c r="D46" s="121"/>
      <c r="E46" s="121"/>
      <c r="F46" s="121"/>
      <c r="G46" s="121"/>
      <c r="H46" s="121"/>
      <c r="I46" s="121"/>
      <c r="J46" s="121"/>
      <c r="K46" s="121"/>
      <c r="L46" s="121"/>
      <c r="M46" s="121"/>
      <c r="N46" s="121"/>
      <c r="O46" s="121"/>
      <c r="P46" s="121"/>
      <c r="Q46" s="121"/>
      <c r="R46" s="121"/>
      <c r="S46" s="121"/>
      <c r="T46" s="121"/>
      <c r="U46" s="121"/>
      <c r="V46" s="121"/>
      <c r="W46" s="121"/>
      <c r="X46" s="122"/>
    </row>
    <row r="47" spans="2:26" ht="17.25" customHeight="1">
      <c r="B47" s="24"/>
      <c r="C47" s="15"/>
      <c r="D47" s="21"/>
      <c r="E47" s="21"/>
      <c r="L47" s="12"/>
      <c r="M47" s="10"/>
      <c r="X47" s="25"/>
    </row>
    <row r="48" spans="2:26" ht="15.75" customHeight="1">
      <c r="B48" s="189" t="s">
        <v>84</v>
      </c>
      <c r="C48" s="189"/>
      <c r="D48" s="189"/>
      <c r="E48" s="189"/>
      <c r="F48" s="189"/>
      <c r="G48" s="189"/>
      <c r="H48" s="189"/>
      <c r="I48" s="189"/>
      <c r="J48" s="189"/>
      <c r="K48" s="189"/>
      <c r="L48" s="189"/>
      <c r="M48" s="189"/>
      <c r="N48" s="189"/>
      <c r="O48" s="189"/>
      <c r="P48" s="189"/>
      <c r="Q48" s="189"/>
      <c r="R48" s="189"/>
      <c r="S48" s="189"/>
      <c r="T48" s="189"/>
      <c r="U48" s="189"/>
      <c r="V48" s="189"/>
      <c r="W48" s="189"/>
      <c r="X48" s="189"/>
      <c r="Z48" s="13"/>
    </row>
    <row r="49" spans="2:27" ht="117" customHeight="1">
      <c r="B49" s="180" t="s">
        <v>198</v>
      </c>
      <c r="C49" s="181"/>
      <c r="D49" s="181"/>
      <c r="E49" s="181"/>
      <c r="F49" s="181"/>
      <c r="G49" s="181"/>
      <c r="H49" s="181"/>
      <c r="I49" s="181"/>
      <c r="J49" s="181"/>
      <c r="K49" s="181"/>
      <c r="L49" s="181"/>
      <c r="M49" s="181"/>
      <c r="N49" s="181"/>
      <c r="O49" s="181"/>
      <c r="P49" s="181"/>
      <c r="Q49" s="181"/>
      <c r="R49" s="181"/>
      <c r="S49" s="181"/>
      <c r="T49" s="181"/>
      <c r="U49" s="181"/>
      <c r="V49" s="181"/>
      <c r="W49" s="181"/>
      <c r="X49" s="182"/>
      <c r="Y49" s="10"/>
      <c r="Z49" s="10"/>
      <c r="AA49" s="10"/>
    </row>
    <row r="50" spans="2:27" ht="18" customHeight="1">
      <c r="B50" s="101" t="s">
        <v>86</v>
      </c>
      <c r="C50" s="101"/>
      <c r="D50" s="101"/>
      <c r="E50" s="101"/>
      <c r="F50" s="101"/>
      <c r="G50" s="101"/>
      <c r="H50" s="101"/>
      <c r="I50" s="101"/>
      <c r="J50" s="101"/>
      <c r="K50" s="101"/>
      <c r="L50" s="101"/>
      <c r="M50" s="101"/>
      <c r="N50" s="101"/>
      <c r="O50" s="101"/>
      <c r="P50" s="101"/>
      <c r="Q50" s="101"/>
      <c r="R50" s="101"/>
      <c r="S50" s="101"/>
      <c r="T50" s="101"/>
      <c r="U50" s="101"/>
      <c r="V50" s="101"/>
      <c r="W50" s="101"/>
      <c r="X50" s="101"/>
      <c r="Y50" s="14"/>
      <c r="Z50" s="15"/>
      <c r="AA50" s="12"/>
    </row>
    <row r="51" spans="2:27" ht="51.75" customHeight="1">
      <c r="B51" s="183" t="s">
        <v>199</v>
      </c>
      <c r="C51" s="184"/>
      <c r="D51" s="184"/>
      <c r="E51" s="184"/>
      <c r="F51" s="184"/>
      <c r="G51" s="184"/>
      <c r="H51" s="184"/>
      <c r="I51" s="184"/>
      <c r="J51" s="184"/>
      <c r="K51" s="184"/>
      <c r="L51" s="184"/>
      <c r="M51" s="184"/>
      <c r="N51" s="184"/>
      <c r="O51" s="184"/>
      <c r="P51" s="184"/>
      <c r="Q51" s="184"/>
      <c r="R51" s="184"/>
      <c r="S51" s="184"/>
      <c r="T51" s="184"/>
      <c r="U51" s="184"/>
      <c r="V51" s="184"/>
      <c r="W51" s="184"/>
      <c r="X51" s="185"/>
      <c r="Y51" s="14"/>
      <c r="Z51" s="15"/>
      <c r="AA51" s="12"/>
    </row>
    <row r="52" spans="2:27" ht="20.399999999999999" customHeight="1">
      <c r="B52" s="101" t="s">
        <v>200</v>
      </c>
      <c r="C52" s="101"/>
      <c r="D52" s="101"/>
      <c r="E52" s="101"/>
      <c r="F52" s="101"/>
      <c r="G52" s="101"/>
      <c r="H52" s="101"/>
      <c r="I52" s="101"/>
      <c r="J52" s="101"/>
      <c r="K52" s="101"/>
      <c r="L52" s="101"/>
      <c r="M52" s="101"/>
      <c r="N52" s="101"/>
      <c r="O52" s="101"/>
      <c r="P52" s="101"/>
      <c r="Q52" s="101"/>
      <c r="R52" s="101"/>
      <c r="S52" s="101"/>
      <c r="T52" s="101"/>
      <c r="U52" s="101"/>
      <c r="V52" s="101"/>
      <c r="W52" s="101"/>
      <c r="X52" s="101"/>
      <c r="Y52" s="14"/>
      <c r="Z52" s="15"/>
      <c r="AA52" s="12"/>
    </row>
    <row r="53" spans="2:27" ht="32.25" customHeight="1">
      <c r="B53" s="186" t="s">
        <v>201</v>
      </c>
      <c r="C53" s="187"/>
      <c r="D53" s="187"/>
      <c r="E53" s="187"/>
      <c r="F53" s="187"/>
      <c r="G53" s="187"/>
      <c r="H53" s="187"/>
      <c r="I53" s="187"/>
      <c r="J53" s="187"/>
      <c r="K53" s="187"/>
      <c r="L53" s="187"/>
      <c r="M53" s="187"/>
      <c r="N53" s="187"/>
      <c r="O53" s="187"/>
      <c r="P53" s="187"/>
      <c r="Q53" s="187"/>
      <c r="R53" s="187"/>
      <c r="S53" s="187"/>
      <c r="T53" s="187"/>
      <c r="U53" s="187"/>
      <c r="V53" s="187"/>
      <c r="W53" s="187"/>
      <c r="X53" s="188"/>
      <c r="Y53" s="14"/>
      <c r="Z53" s="15"/>
      <c r="AA53" s="12"/>
    </row>
    <row r="54" spans="2:27" ht="16.2" customHeight="1">
      <c r="B54" s="101" t="s">
        <v>89</v>
      </c>
      <c r="C54" s="101"/>
      <c r="D54" s="101"/>
      <c r="E54" s="101"/>
      <c r="F54" s="101"/>
      <c r="G54" s="101"/>
      <c r="H54" s="101"/>
      <c r="I54" s="101"/>
      <c r="J54" s="101"/>
      <c r="K54" s="101"/>
      <c r="L54" s="101"/>
      <c r="M54" s="101"/>
      <c r="N54" s="101"/>
      <c r="O54" s="101"/>
      <c r="P54" s="101"/>
      <c r="Q54" s="101"/>
      <c r="R54" s="101"/>
      <c r="S54" s="101"/>
      <c r="T54" s="101"/>
      <c r="U54" s="101"/>
      <c r="V54" s="101"/>
      <c r="W54" s="101"/>
      <c r="X54" s="101"/>
      <c r="Y54" s="14"/>
      <c r="Z54" s="15"/>
      <c r="AA54" s="12"/>
    </row>
    <row r="55" spans="2:27" ht="15.6" customHeight="1">
      <c r="B55" s="20" t="s">
        <v>3</v>
      </c>
      <c r="C55" s="103" t="s">
        <v>90</v>
      </c>
      <c r="D55" s="104"/>
      <c r="E55" s="102" t="s">
        <v>91</v>
      </c>
      <c r="F55" s="103"/>
      <c r="G55" s="103"/>
      <c r="H55" s="103"/>
      <c r="I55" s="103"/>
      <c r="J55" s="103"/>
      <c r="K55" s="104"/>
      <c r="L55" s="102" t="s">
        <v>92</v>
      </c>
      <c r="M55" s="103"/>
      <c r="N55" s="103"/>
      <c r="O55" s="103"/>
      <c r="P55" s="103"/>
      <c r="Q55" s="103"/>
      <c r="R55" s="103"/>
      <c r="S55" s="104"/>
      <c r="T55" s="102" t="s">
        <v>93</v>
      </c>
      <c r="U55" s="103"/>
      <c r="V55" s="103"/>
      <c r="W55" s="103"/>
      <c r="X55" s="104"/>
      <c r="Y55" s="14"/>
      <c r="Z55" s="15"/>
      <c r="AA55" s="12"/>
    </row>
    <row r="56" spans="2:27" ht="15" customHeight="1">
      <c r="B56" s="26" t="s">
        <v>25</v>
      </c>
      <c r="C56" s="178" t="s">
        <v>202</v>
      </c>
      <c r="D56" s="178"/>
      <c r="E56" s="179" t="s">
        <v>203</v>
      </c>
      <c r="F56" s="179"/>
      <c r="G56" s="179"/>
      <c r="H56" s="179"/>
      <c r="I56" s="179"/>
      <c r="J56" s="179"/>
      <c r="K56" s="179"/>
      <c r="L56" s="179" t="s">
        <v>204</v>
      </c>
      <c r="M56" s="179"/>
      <c r="N56" s="179"/>
      <c r="O56" s="179"/>
      <c r="P56" s="179"/>
      <c r="Q56" s="179"/>
      <c r="R56" s="179"/>
      <c r="S56" s="179"/>
      <c r="T56" s="178" t="s">
        <v>205</v>
      </c>
      <c r="U56" s="178"/>
      <c r="V56" s="178"/>
      <c r="W56" s="178"/>
      <c r="X56" s="178"/>
      <c r="Y56" s="14"/>
      <c r="Z56" s="15"/>
      <c r="AA56" s="12"/>
    </row>
    <row r="57" spans="2:27" ht="15" customHeight="1">
      <c r="B57" s="19"/>
      <c r="C57" s="73"/>
      <c r="D57" s="73"/>
      <c r="E57" s="73"/>
      <c r="F57" s="73"/>
      <c r="G57" s="73"/>
      <c r="H57" s="73"/>
      <c r="I57" s="73"/>
      <c r="J57" s="73"/>
      <c r="K57" s="73"/>
      <c r="L57" s="73"/>
      <c r="M57" s="73"/>
      <c r="N57" s="73"/>
      <c r="O57" s="73"/>
      <c r="P57" s="73"/>
      <c r="Q57" s="73"/>
      <c r="R57" s="73"/>
      <c r="S57" s="73"/>
      <c r="T57" s="73"/>
      <c r="U57" s="73"/>
      <c r="V57" s="73"/>
      <c r="W57" s="73"/>
      <c r="X57" s="73"/>
      <c r="Y57" s="14"/>
      <c r="Z57" s="15"/>
      <c r="AA57" s="12"/>
    </row>
    <row r="58" spans="2:27" ht="15" customHeight="1">
      <c r="B58" s="19"/>
      <c r="C58" s="73"/>
      <c r="D58" s="73"/>
      <c r="E58" s="73"/>
      <c r="F58" s="73"/>
      <c r="G58" s="73"/>
      <c r="H58" s="73"/>
      <c r="I58" s="73"/>
      <c r="J58" s="73"/>
      <c r="K58" s="73"/>
      <c r="L58" s="73"/>
      <c r="M58" s="73"/>
      <c r="N58" s="73"/>
      <c r="O58" s="73"/>
      <c r="P58" s="73"/>
      <c r="Q58" s="73"/>
      <c r="R58" s="73"/>
      <c r="S58" s="73"/>
      <c r="T58" s="73"/>
      <c r="U58" s="73"/>
      <c r="V58" s="73"/>
      <c r="W58" s="73"/>
      <c r="X58" s="73"/>
      <c r="Y58" s="14"/>
      <c r="Z58" s="15"/>
      <c r="AA58" s="12"/>
    </row>
    <row r="59" spans="2:27" ht="15" customHeight="1">
      <c r="B59" s="19"/>
      <c r="C59" s="73"/>
      <c r="D59" s="73"/>
      <c r="E59" s="73"/>
      <c r="F59" s="73"/>
      <c r="G59" s="73"/>
      <c r="H59" s="73"/>
      <c r="I59" s="73"/>
      <c r="J59" s="73"/>
      <c r="K59" s="73"/>
      <c r="L59" s="73"/>
      <c r="M59" s="73"/>
      <c r="N59" s="73"/>
      <c r="O59" s="73"/>
      <c r="P59" s="73"/>
      <c r="Q59" s="73"/>
      <c r="R59" s="73"/>
      <c r="S59" s="73"/>
      <c r="T59" s="73"/>
      <c r="U59" s="73"/>
      <c r="V59" s="73"/>
      <c r="W59" s="73"/>
      <c r="X59" s="73"/>
      <c r="Y59" s="14"/>
      <c r="Z59" s="15"/>
      <c r="AA59" s="12"/>
    </row>
    <row r="60" spans="2:27" ht="15" customHeight="1">
      <c r="B60" s="19"/>
      <c r="C60" s="73"/>
      <c r="D60" s="73"/>
      <c r="E60" s="73"/>
      <c r="F60" s="73"/>
      <c r="G60" s="73"/>
      <c r="H60" s="73"/>
      <c r="I60" s="73"/>
      <c r="J60" s="73"/>
      <c r="K60" s="73"/>
      <c r="L60" s="73"/>
      <c r="M60" s="73"/>
      <c r="N60" s="73"/>
      <c r="O60" s="73"/>
      <c r="P60" s="73"/>
      <c r="Q60" s="73"/>
      <c r="R60" s="73"/>
      <c r="S60" s="73"/>
      <c r="T60" s="73"/>
      <c r="U60" s="73"/>
      <c r="V60" s="73"/>
      <c r="W60" s="73"/>
      <c r="X60" s="73"/>
      <c r="Y60" s="14"/>
      <c r="Z60" s="15"/>
      <c r="AA60" s="12"/>
    </row>
    <row r="61" spans="2:27" ht="15.6" customHeight="1">
      <c r="B61" s="69" t="s">
        <v>96</v>
      </c>
      <c r="C61" s="70"/>
      <c r="D61" s="70"/>
      <c r="E61" s="70"/>
      <c r="F61" s="70"/>
      <c r="G61" s="70"/>
      <c r="H61" s="70"/>
      <c r="I61" s="70"/>
      <c r="J61" s="70"/>
      <c r="K61" s="70"/>
      <c r="L61" s="70"/>
      <c r="M61" s="70"/>
      <c r="N61" s="70"/>
      <c r="O61" s="70"/>
      <c r="P61" s="70"/>
      <c r="Q61" s="70"/>
      <c r="R61" s="70"/>
      <c r="S61" s="70"/>
      <c r="T61" s="70"/>
      <c r="U61" s="70"/>
      <c r="V61" s="70"/>
      <c r="W61" s="70"/>
      <c r="X61" s="71"/>
      <c r="Y61" s="14"/>
      <c r="Z61" s="15"/>
      <c r="AA61" s="12"/>
    </row>
    <row r="62" spans="2:27" ht="26.7" customHeight="1">
      <c r="B62" s="16" t="s">
        <v>206</v>
      </c>
      <c r="C62" s="175" t="s">
        <v>207</v>
      </c>
      <c r="D62" s="176"/>
      <c r="E62" s="176"/>
      <c r="F62" s="176"/>
      <c r="G62" s="176"/>
      <c r="H62" s="176"/>
      <c r="I62" s="176"/>
      <c r="J62" s="176"/>
      <c r="K62" s="176"/>
      <c r="L62" s="176"/>
      <c r="M62" s="177"/>
      <c r="N62" s="50" t="s">
        <v>99</v>
      </c>
      <c r="O62" s="51"/>
      <c r="P62" s="175" t="s">
        <v>208</v>
      </c>
      <c r="Q62" s="176"/>
      <c r="R62" s="176"/>
      <c r="S62" s="176"/>
      <c r="T62" s="176"/>
      <c r="U62" s="176"/>
      <c r="V62" s="176"/>
      <c r="W62" s="176"/>
      <c r="X62" s="177"/>
    </row>
    <row r="63" spans="2:27" ht="24.6" customHeight="1">
      <c r="B63" s="16" t="s">
        <v>209</v>
      </c>
      <c r="C63" s="175" t="s">
        <v>210</v>
      </c>
      <c r="D63" s="176"/>
      <c r="E63" s="176"/>
      <c r="F63" s="176"/>
      <c r="G63" s="176"/>
      <c r="H63" s="176"/>
      <c r="I63" s="176"/>
      <c r="J63" s="176"/>
      <c r="K63" s="176"/>
      <c r="L63" s="176"/>
      <c r="M63" s="177"/>
      <c r="N63" s="50" t="s">
        <v>99</v>
      </c>
      <c r="O63" s="51"/>
      <c r="P63" s="175" t="s">
        <v>211</v>
      </c>
      <c r="Q63" s="176"/>
      <c r="R63" s="176"/>
      <c r="S63" s="176"/>
      <c r="T63" s="176"/>
      <c r="U63" s="176"/>
      <c r="V63" s="176"/>
      <c r="W63" s="176"/>
      <c r="X63" s="177"/>
    </row>
    <row r="64" spans="2:27" ht="27.6" customHeight="1">
      <c r="B64" s="16" t="s">
        <v>104</v>
      </c>
      <c r="C64" s="175" t="s">
        <v>212</v>
      </c>
      <c r="D64" s="176"/>
      <c r="E64" s="176"/>
      <c r="F64" s="176"/>
      <c r="G64" s="176"/>
      <c r="H64" s="176"/>
      <c r="I64" s="176"/>
      <c r="J64" s="176"/>
      <c r="K64" s="176"/>
      <c r="L64" s="176"/>
      <c r="M64" s="177"/>
      <c r="N64" s="50" t="s">
        <v>99</v>
      </c>
      <c r="O64" s="51"/>
      <c r="P64" s="175" t="s">
        <v>213</v>
      </c>
      <c r="Q64" s="176"/>
      <c r="R64" s="176"/>
      <c r="S64" s="176"/>
      <c r="T64" s="176"/>
      <c r="U64" s="176"/>
      <c r="V64" s="176"/>
      <c r="W64" s="176"/>
      <c r="X64" s="177"/>
    </row>
    <row r="65" spans="2:24" ht="13.5" customHeight="1">
      <c r="B65" s="69" t="s">
        <v>105</v>
      </c>
      <c r="C65" s="70"/>
      <c r="D65" s="70"/>
      <c r="E65" s="70"/>
      <c r="F65" s="70"/>
      <c r="G65" s="70"/>
      <c r="H65" s="70"/>
      <c r="I65" s="70"/>
      <c r="J65" s="70"/>
      <c r="K65" s="70"/>
      <c r="L65" s="70"/>
      <c r="M65" s="70"/>
      <c r="N65" s="70"/>
      <c r="O65" s="70"/>
      <c r="P65" s="70"/>
      <c r="Q65" s="70"/>
      <c r="R65" s="70"/>
      <c r="S65" s="70"/>
      <c r="T65" s="70"/>
      <c r="U65" s="70"/>
      <c r="V65" s="70"/>
      <c r="W65" s="70"/>
      <c r="X65" s="71"/>
    </row>
    <row r="66" spans="2:24" ht="24" customHeight="1">
      <c r="B66" s="30" t="s">
        <v>214</v>
      </c>
      <c r="C66" s="175" t="s">
        <v>215</v>
      </c>
      <c r="D66" s="176"/>
      <c r="E66" s="176"/>
      <c r="F66" s="176"/>
      <c r="G66" s="176"/>
      <c r="H66" s="176"/>
      <c r="I66" s="176"/>
      <c r="J66" s="176"/>
      <c r="K66" s="176"/>
      <c r="L66" s="176"/>
      <c r="M66" s="177"/>
      <c r="N66" s="59" t="s">
        <v>99</v>
      </c>
      <c r="O66" s="60"/>
      <c r="P66" s="175" t="s">
        <v>216</v>
      </c>
      <c r="Q66" s="176"/>
      <c r="R66" s="176"/>
      <c r="S66" s="176"/>
      <c r="T66" s="176"/>
      <c r="U66" s="176"/>
      <c r="V66" s="176"/>
      <c r="W66" s="176"/>
      <c r="X66" s="177"/>
    </row>
    <row r="67" spans="2:24" ht="13.5" customHeight="1">
      <c r="B67" s="75" t="s">
        <v>109</v>
      </c>
      <c r="C67" s="75"/>
      <c r="D67" s="75"/>
      <c r="E67" s="75"/>
      <c r="F67" s="75"/>
      <c r="G67" s="75"/>
      <c r="H67" s="75"/>
      <c r="I67" s="75"/>
      <c r="J67" s="75"/>
      <c r="K67" s="75"/>
      <c r="L67" s="75"/>
      <c r="M67" s="75"/>
      <c r="N67" s="75"/>
      <c r="O67" s="75"/>
      <c r="P67" s="75"/>
      <c r="Q67" s="75"/>
      <c r="R67" s="75"/>
      <c r="S67" s="75"/>
      <c r="T67" s="75"/>
      <c r="U67" s="75"/>
      <c r="V67" s="75"/>
      <c r="W67" s="75"/>
      <c r="X67" s="75"/>
    </row>
  </sheetData>
  <sheetProtection selectLockedCells="1" selectUnlockedCells="1"/>
  <mergeCells count="194">
    <mergeCell ref="V4:X4"/>
    <mergeCell ref="B5:X5"/>
    <mergeCell ref="B6:X6"/>
    <mergeCell ref="B7:H7"/>
    <mergeCell ref="I7:T7"/>
    <mergeCell ref="U7:X7"/>
    <mergeCell ref="B1:C4"/>
    <mergeCell ref="D1:R2"/>
    <mergeCell ref="S1:U1"/>
    <mergeCell ref="V1:X1"/>
    <mergeCell ref="S2:U2"/>
    <mergeCell ref="V2:X2"/>
    <mergeCell ref="D3:R4"/>
    <mergeCell ref="S3:U3"/>
    <mergeCell ref="V3:X3"/>
    <mergeCell ref="S4:U4"/>
    <mergeCell ref="B8:H8"/>
    <mergeCell ref="I8:T8"/>
    <mergeCell ref="U8:X8"/>
    <mergeCell ref="B9:X9"/>
    <mergeCell ref="B10:F10"/>
    <mergeCell ref="G10:O10"/>
    <mergeCell ref="V10:X10"/>
    <mergeCell ref="B12:C12"/>
    <mergeCell ref="D12:H12"/>
    <mergeCell ref="I12:N12"/>
    <mergeCell ref="O12:P12"/>
    <mergeCell ref="Q12:S12"/>
    <mergeCell ref="T12:X12"/>
    <mergeCell ref="B11:F11"/>
    <mergeCell ref="G11:O11"/>
    <mergeCell ref="V11:X11"/>
    <mergeCell ref="P10:R10"/>
    <mergeCell ref="S10:U10"/>
    <mergeCell ref="S11:U11"/>
    <mergeCell ref="P11:R11"/>
    <mergeCell ref="B13:C13"/>
    <mergeCell ref="B14:F15"/>
    <mergeCell ref="G14:J15"/>
    <mergeCell ref="K14:N15"/>
    <mergeCell ref="O14:X14"/>
    <mergeCell ref="O15:R15"/>
    <mergeCell ref="S15:U15"/>
    <mergeCell ref="D13:H13"/>
    <mergeCell ref="I13:N13"/>
    <mergeCell ref="O13:P13"/>
    <mergeCell ref="Q13:S13"/>
    <mergeCell ref="T13:X13"/>
    <mergeCell ref="B18:X18"/>
    <mergeCell ref="U19:X19"/>
    <mergeCell ref="B19:D19"/>
    <mergeCell ref="E19:H19"/>
    <mergeCell ref="I19:L19"/>
    <mergeCell ref="M19:P19"/>
    <mergeCell ref="V15:X15"/>
    <mergeCell ref="B16:F17"/>
    <mergeCell ref="G16:J17"/>
    <mergeCell ref="K16:N17"/>
    <mergeCell ref="S16:U17"/>
    <mergeCell ref="V16:X17"/>
    <mergeCell ref="O16:R16"/>
    <mergeCell ref="O17:R17"/>
    <mergeCell ref="B23:E23"/>
    <mergeCell ref="F23:J23"/>
    <mergeCell ref="K23:O23"/>
    <mergeCell ref="P23:X23"/>
    <mergeCell ref="B24:M24"/>
    <mergeCell ref="N24:X24"/>
    <mergeCell ref="U20:X20"/>
    <mergeCell ref="B21:O21"/>
    <mergeCell ref="P21:X22"/>
    <mergeCell ref="B22:E22"/>
    <mergeCell ref="F22:J22"/>
    <mergeCell ref="K22:O22"/>
    <mergeCell ref="B25:M25"/>
    <mergeCell ref="N25:X25"/>
    <mergeCell ref="B26:X26"/>
    <mergeCell ref="B27:C27"/>
    <mergeCell ref="E27:F27"/>
    <mergeCell ref="G27:H27"/>
    <mergeCell ref="I27:J27"/>
    <mergeCell ref="K27:L27"/>
    <mergeCell ref="N27:O27"/>
    <mergeCell ref="P27:Q27"/>
    <mergeCell ref="B30:X30"/>
    <mergeCell ref="H32:I33"/>
    <mergeCell ref="J32:M32"/>
    <mergeCell ref="N32:O33"/>
    <mergeCell ref="P32:R33"/>
    <mergeCell ref="S32:X32"/>
    <mergeCell ref="J33:K33"/>
    <mergeCell ref="B29:C29"/>
    <mergeCell ref="R27:S27"/>
    <mergeCell ref="T27:U27"/>
    <mergeCell ref="V27:W27"/>
    <mergeCell ref="B28:C28"/>
    <mergeCell ref="J36:K36"/>
    <mergeCell ref="N36:O36"/>
    <mergeCell ref="P36:R36"/>
    <mergeCell ref="H37:I37"/>
    <mergeCell ref="J37:K37"/>
    <mergeCell ref="N37:O37"/>
    <mergeCell ref="P37:R37"/>
    <mergeCell ref="S33:X44"/>
    <mergeCell ref="H34:I34"/>
    <mergeCell ref="J34:K34"/>
    <mergeCell ref="N34:O34"/>
    <mergeCell ref="P34:R34"/>
    <mergeCell ref="H35:I35"/>
    <mergeCell ref="J35:K35"/>
    <mergeCell ref="N35:O35"/>
    <mergeCell ref="P35:R35"/>
    <mergeCell ref="H36:I36"/>
    <mergeCell ref="H40:I40"/>
    <mergeCell ref="J40:K40"/>
    <mergeCell ref="N40:O40"/>
    <mergeCell ref="P40:R40"/>
    <mergeCell ref="H41:I41"/>
    <mergeCell ref="J41:K41"/>
    <mergeCell ref="N41:O41"/>
    <mergeCell ref="P41:R41"/>
    <mergeCell ref="H38:I38"/>
    <mergeCell ref="J38:K38"/>
    <mergeCell ref="N38:O38"/>
    <mergeCell ref="P38:R38"/>
    <mergeCell ref="H39:I39"/>
    <mergeCell ref="J39:K39"/>
    <mergeCell ref="N39:O39"/>
    <mergeCell ref="P39:R39"/>
    <mergeCell ref="H44:I44"/>
    <mergeCell ref="J44:K44"/>
    <mergeCell ref="N44:O44"/>
    <mergeCell ref="P44:R44"/>
    <mergeCell ref="B48:X48"/>
    <mergeCell ref="B46:X46"/>
    <mergeCell ref="H42:I42"/>
    <mergeCell ref="J42:K42"/>
    <mergeCell ref="N42:O42"/>
    <mergeCell ref="P42:R42"/>
    <mergeCell ref="H43:I43"/>
    <mergeCell ref="J43:K43"/>
    <mergeCell ref="N43:O43"/>
    <mergeCell ref="P43:R43"/>
    <mergeCell ref="C55:D55"/>
    <mergeCell ref="E55:K55"/>
    <mergeCell ref="L55:S55"/>
    <mergeCell ref="T55:X55"/>
    <mergeCell ref="C56:D56"/>
    <mergeCell ref="E56:K56"/>
    <mergeCell ref="L56:S56"/>
    <mergeCell ref="T56:X56"/>
    <mergeCell ref="B49:X49"/>
    <mergeCell ref="B50:X50"/>
    <mergeCell ref="B51:X51"/>
    <mergeCell ref="B52:X52"/>
    <mergeCell ref="B53:X53"/>
    <mergeCell ref="B54:X54"/>
    <mergeCell ref="T59:X59"/>
    <mergeCell ref="C60:D60"/>
    <mergeCell ref="E60:K60"/>
    <mergeCell ref="L60:S60"/>
    <mergeCell ref="T60:X60"/>
    <mergeCell ref="C57:D57"/>
    <mergeCell ref="E57:K57"/>
    <mergeCell ref="L57:S57"/>
    <mergeCell ref="T57:X57"/>
    <mergeCell ref="C58:D58"/>
    <mergeCell ref="E58:K58"/>
    <mergeCell ref="L58:S58"/>
    <mergeCell ref="T58:X58"/>
    <mergeCell ref="B67:X67"/>
    <mergeCell ref="Q19:T19"/>
    <mergeCell ref="B20:D20"/>
    <mergeCell ref="E20:H20"/>
    <mergeCell ref="I20:L20"/>
    <mergeCell ref="M20:P20"/>
    <mergeCell ref="Q20:T20"/>
    <mergeCell ref="C64:M64"/>
    <mergeCell ref="N64:O64"/>
    <mergeCell ref="P64:X64"/>
    <mergeCell ref="B65:X65"/>
    <mergeCell ref="C66:M66"/>
    <mergeCell ref="N66:O66"/>
    <mergeCell ref="P66:X66"/>
    <mergeCell ref="B61:X61"/>
    <mergeCell ref="C62:M62"/>
    <mergeCell ref="N62:O62"/>
    <mergeCell ref="P62:X62"/>
    <mergeCell ref="C63:M63"/>
    <mergeCell ref="N63:O63"/>
    <mergeCell ref="P63:X63"/>
    <mergeCell ref="C59:D59"/>
    <mergeCell ref="E59:K59"/>
    <mergeCell ref="L59:S59"/>
  </mergeCells>
  <pageMargins left="0.23622047244094491" right="0.23622047244094491" top="0.11811023622047245" bottom="0" header="0.51181102362204722" footer="0.51181102362204722"/>
  <pageSetup paperSize="256" scale="41" firstPageNumber="0" pageOrder="overThenDown"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lista!$A$2:$A$9</xm:f>
          </x14:formula1>
          <xm:sqref>G11:O11</xm:sqref>
        </x14:dataValidation>
        <x14:dataValidation type="list" allowBlank="1" showInputMessage="1" showErrorMessage="1" xr:uid="{00000000-0002-0000-0100-000001000000}">
          <x14:formula1>
            <xm:f>lista!$N$2:$N$5</xm:f>
          </x14:formula1>
          <xm:sqref>B8:H8</xm:sqref>
        </x14:dataValidation>
        <x14:dataValidation type="list" allowBlank="1" showInputMessage="1" showErrorMessage="1" xr:uid="{00000000-0002-0000-0100-000002000000}">
          <x14:formula1>
            <xm:f>lista!$M$2:$M$21</xm:f>
          </x14:formula1>
          <xm:sqref>U8:X8</xm:sqref>
        </x14:dataValidation>
        <x14:dataValidation type="list" allowBlank="1" showInputMessage="1" showErrorMessage="1" xr:uid="{00000000-0002-0000-0100-000003000000}">
          <x14:formula1>
            <xm:f>lista!$L$2:$L$21</xm:f>
          </x14:formula1>
          <xm:sqref>I8:T8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2"/>
  <sheetViews>
    <sheetView topLeftCell="K1" workbookViewId="0">
      <selection activeCell="P2" sqref="P2"/>
    </sheetView>
  </sheetViews>
  <sheetFormatPr baseColWidth="10" defaultColWidth="11" defaultRowHeight="13.8"/>
  <cols>
    <col min="1" max="1" width="24.59765625" customWidth="1"/>
    <col min="2" max="2" width="16.3984375" customWidth="1"/>
    <col min="3" max="3" width="13.8984375" customWidth="1"/>
    <col min="4" max="4" width="17.19921875" customWidth="1"/>
    <col min="5" max="5" width="16.3984375" customWidth="1"/>
    <col min="6" max="9" width="17.19921875" customWidth="1"/>
    <col min="10" max="10" width="79.69921875" customWidth="1"/>
    <col min="11" max="11" width="49.09765625" customWidth="1"/>
    <col min="12" max="12" width="30.3984375" style="32" customWidth="1"/>
    <col min="16" max="16" width="17.5" customWidth="1"/>
    <col min="17" max="17" width="24.3984375" customWidth="1"/>
    <col min="18" max="18" width="21.69921875" customWidth="1"/>
  </cols>
  <sheetData>
    <row r="1" spans="1:18" s="33" customFormat="1" ht="38.4" customHeight="1">
      <c r="A1" s="33" t="s">
        <v>217</v>
      </c>
      <c r="B1" s="33" t="s">
        <v>218</v>
      </c>
      <c r="C1" s="33" t="s">
        <v>219</v>
      </c>
      <c r="D1" s="33" t="s">
        <v>54</v>
      </c>
      <c r="E1" s="33" t="s">
        <v>56</v>
      </c>
      <c r="F1" s="33" t="s">
        <v>220</v>
      </c>
      <c r="G1" s="33" t="s">
        <v>221</v>
      </c>
      <c r="H1" s="33" t="s">
        <v>42</v>
      </c>
      <c r="I1" s="33" t="s">
        <v>222</v>
      </c>
      <c r="J1" s="33" t="s">
        <v>223</v>
      </c>
      <c r="K1" s="33" t="s">
        <v>224</v>
      </c>
      <c r="L1" s="33" t="s">
        <v>225</v>
      </c>
      <c r="M1" s="33" t="s">
        <v>12</v>
      </c>
      <c r="N1" s="33" t="s">
        <v>226</v>
      </c>
      <c r="O1" s="33" t="s">
        <v>51</v>
      </c>
      <c r="P1" s="33" t="s">
        <v>227</v>
      </c>
      <c r="Q1" s="33" t="s">
        <v>19</v>
      </c>
      <c r="R1" s="40" t="s">
        <v>3</v>
      </c>
    </row>
    <row r="2" spans="1:18" ht="24" customHeight="1">
      <c r="A2" s="31" t="s">
        <v>228</v>
      </c>
      <c r="B2" t="s">
        <v>44</v>
      </c>
      <c r="C2" t="s">
        <v>60</v>
      </c>
      <c r="D2" t="s">
        <v>59</v>
      </c>
      <c r="E2" t="s">
        <v>61</v>
      </c>
      <c r="F2" t="s">
        <v>229</v>
      </c>
      <c r="G2" t="s">
        <v>230</v>
      </c>
      <c r="H2" s="37">
        <v>2025</v>
      </c>
      <c r="I2" t="s">
        <v>231</v>
      </c>
      <c r="J2" s="34" t="s">
        <v>232</v>
      </c>
      <c r="K2" s="34" t="s">
        <v>233</v>
      </c>
      <c r="L2" s="27" t="s">
        <v>14</v>
      </c>
      <c r="M2" s="28" t="s">
        <v>15</v>
      </c>
      <c r="N2" t="s">
        <v>13</v>
      </c>
      <c r="O2" t="s">
        <v>114</v>
      </c>
      <c r="P2" s="39" t="s">
        <v>234</v>
      </c>
      <c r="Q2" s="39" t="s">
        <v>234</v>
      </c>
      <c r="R2" s="41" t="s">
        <v>25</v>
      </c>
    </row>
    <row r="3" spans="1:18" ht="24" customHeight="1">
      <c r="A3" s="31" t="s">
        <v>235</v>
      </c>
      <c r="B3" t="s">
        <v>236</v>
      </c>
      <c r="C3" t="s">
        <v>237</v>
      </c>
      <c r="D3" t="s">
        <v>115</v>
      </c>
      <c r="E3" t="s">
        <v>116</v>
      </c>
      <c r="F3" t="s">
        <v>238</v>
      </c>
      <c r="G3" t="s">
        <v>239</v>
      </c>
      <c r="H3" s="37">
        <v>2026</v>
      </c>
      <c r="I3" t="s">
        <v>13</v>
      </c>
      <c r="J3" s="27" t="s">
        <v>240</v>
      </c>
      <c r="K3" s="27" t="s">
        <v>241</v>
      </c>
      <c r="L3" s="27" t="s">
        <v>242</v>
      </c>
      <c r="M3" s="28" t="s">
        <v>243</v>
      </c>
      <c r="N3" t="s">
        <v>244</v>
      </c>
      <c r="O3" t="s">
        <v>57</v>
      </c>
      <c r="P3" s="39" t="s">
        <v>245</v>
      </c>
      <c r="Q3" s="39" t="s">
        <v>23</v>
      </c>
      <c r="R3" s="41" t="s">
        <v>246</v>
      </c>
    </row>
    <row r="4" spans="1:18" ht="24" customHeight="1">
      <c r="A4" s="31" t="s">
        <v>247</v>
      </c>
      <c r="B4" t="s">
        <v>248</v>
      </c>
      <c r="F4" t="s">
        <v>249</v>
      </c>
      <c r="G4" t="s">
        <v>48</v>
      </c>
      <c r="H4" s="37">
        <v>2027</v>
      </c>
      <c r="I4" t="s">
        <v>250</v>
      </c>
      <c r="J4" s="34" t="s">
        <v>251</v>
      </c>
      <c r="K4" s="27" t="s">
        <v>252</v>
      </c>
      <c r="L4" s="27" t="s">
        <v>253</v>
      </c>
      <c r="M4" s="28" t="s">
        <v>254</v>
      </c>
      <c r="N4" t="s">
        <v>255</v>
      </c>
      <c r="P4" s="39" t="s">
        <v>256</v>
      </c>
      <c r="R4" s="41" t="s">
        <v>257</v>
      </c>
    </row>
    <row r="5" spans="1:18" ht="24" customHeight="1">
      <c r="A5" s="31" t="s">
        <v>258</v>
      </c>
      <c r="B5" t="s">
        <v>259</v>
      </c>
      <c r="F5" t="s">
        <v>58</v>
      </c>
      <c r="G5" t="s">
        <v>35</v>
      </c>
      <c r="H5" t="s">
        <v>35</v>
      </c>
      <c r="I5" t="s">
        <v>260</v>
      </c>
      <c r="J5" s="27" t="s">
        <v>261</v>
      </c>
      <c r="K5" s="34" t="s">
        <v>262</v>
      </c>
      <c r="L5" s="27" t="s">
        <v>263</v>
      </c>
      <c r="M5" s="27" t="s">
        <v>264</v>
      </c>
      <c r="N5" t="s">
        <v>265</v>
      </c>
      <c r="P5" s="32"/>
      <c r="R5" s="41" t="s">
        <v>266</v>
      </c>
    </row>
    <row r="6" spans="1:18" ht="24" customHeight="1">
      <c r="A6" s="31" t="s">
        <v>267</v>
      </c>
      <c r="B6" t="s">
        <v>268</v>
      </c>
      <c r="F6" t="s">
        <v>269</v>
      </c>
      <c r="I6" s="38" t="s">
        <v>270</v>
      </c>
      <c r="J6" s="27" t="s">
        <v>271</v>
      </c>
      <c r="K6" s="34" t="s">
        <v>272</v>
      </c>
      <c r="L6" s="27" t="s">
        <v>273</v>
      </c>
      <c r="M6" s="28" t="s">
        <v>274</v>
      </c>
      <c r="R6" s="41" t="s">
        <v>275</v>
      </c>
    </row>
    <row r="7" spans="1:18" ht="24" customHeight="1">
      <c r="A7" s="31" t="s">
        <v>276</v>
      </c>
      <c r="B7" t="s">
        <v>277</v>
      </c>
      <c r="F7" t="s">
        <v>278</v>
      </c>
      <c r="I7" s="27" t="s">
        <v>35</v>
      </c>
      <c r="J7" s="27" t="s">
        <v>279</v>
      </c>
      <c r="K7" s="27" t="s">
        <v>280</v>
      </c>
      <c r="L7" s="27" t="s">
        <v>281</v>
      </c>
      <c r="M7" s="27" t="s">
        <v>282</v>
      </c>
      <c r="R7" s="41" t="s">
        <v>283</v>
      </c>
    </row>
    <row r="8" spans="1:18" ht="24" customHeight="1">
      <c r="A8" s="31" t="s">
        <v>22</v>
      </c>
      <c r="B8" t="s">
        <v>284</v>
      </c>
      <c r="F8" t="s">
        <v>285</v>
      </c>
      <c r="J8" s="27" t="s">
        <v>32</v>
      </c>
      <c r="K8" s="27" t="s">
        <v>286</v>
      </c>
      <c r="L8" s="27" t="s">
        <v>287</v>
      </c>
      <c r="M8" s="27" t="s">
        <v>288</v>
      </c>
      <c r="R8" s="41" t="s">
        <v>289</v>
      </c>
    </row>
    <row r="9" spans="1:18" ht="24" customHeight="1">
      <c r="A9" s="31" t="s">
        <v>290</v>
      </c>
      <c r="F9" t="s">
        <v>291</v>
      </c>
      <c r="J9" s="27" t="s">
        <v>292</v>
      </c>
      <c r="K9" s="27" t="s">
        <v>293</v>
      </c>
      <c r="L9" s="27" t="s">
        <v>294</v>
      </c>
      <c r="M9" s="28" t="s">
        <v>295</v>
      </c>
      <c r="R9" s="41" t="s">
        <v>296</v>
      </c>
    </row>
    <row r="10" spans="1:18" ht="24" customHeight="1">
      <c r="A10" s="31" t="s">
        <v>297</v>
      </c>
      <c r="J10" s="27" t="s">
        <v>298</v>
      </c>
      <c r="K10" s="27" t="s">
        <v>299</v>
      </c>
      <c r="L10" s="27" t="s">
        <v>300</v>
      </c>
      <c r="M10" s="27" t="s">
        <v>301</v>
      </c>
      <c r="R10" s="41" t="s">
        <v>302</v>
      </c>
    </row>
    <row r="11" spans="1:18" ht="55.2">
      <c r="A11" s="31" t="s">
        <v>303</v>
      </c>
      <c r="J11" s="27" t="s">
        <v>304</v>
      </c>
      <c r="K11" s="27" t="s">
        <v>305</v>
      </c>
      <c r="L11" s="27" t="s">
        <v>306</v>
      </c>
      <c r="M11" s="27" t="s">
        <v>307</v>
      </c>
      <c r="R11" s="41" t="s">
        <v>308</v>
      </c>
    </row>
    <row r="12" spans="1:18" ht="27.6">
      <c r="A12" s="31" t="s">
        <v>309</v>
      </c>
      <c r="J12" s="34" t="s">
        <v>310</v>
      </c>
      <c r="K12" s="27" t="s">
        <v>311</v>
      </c>
      <c r="L12" s="27" t="s">
        <v>312</v>
      </c>
      <c r="M12" s="27" t="s">
        <v>313</v>
      </c>
      <c r="R12" s="41" t="s">
        <v>4</v>
      </c>
    </row>
    <row r="13" spans="1:18" ht="27.6">
      <c r="A13" s="31" t="s">
        <v>314</v>
      </c>
      <c r="J13" s="27" t="s">
        <v>35</v>
      </c>
      <c r="K13" s="27" t="s">
        <v>315</v>
      </c>
      <c r="L13" s="27" t="s">
        <v>316</v>
      </c>
      <c r="M13" s="27" t="s">
        <v>317</v>
      </c>
      <c r="R13" s="41" t="s">
        <v>318</v>
      </c>
    </row>
    <row r="14" spans="1:18" ht="27.6">
      <c r="K14" s="27" t="s">
        <v>33</v>
      </c>
      <c r="L14" s="27" t="s">
        <v>319</v>
      </c>
      <c r="M14" s="28" t="s">
        <v>320</v>
      </c>
      <c r="R14" s="41" t="s">
        <v>321</v>
      </c>
    </row>
    <row r="15" spans="1:18" ht="27.6">
      <c r="K15" s="27" t="s">
        <v>112</v>
      </c>
      <c r="L15" s="27" t="s">
        <v>322</v>
      </c>
      <c r="M15" s="27" t="s">
        <v>323</v>
      </c>
      <c r="R15" s="41" t="s">
        <v>324</v>
      </c>
    </row>
    <row r="16" spans="1:18" ht="55.2">
      <c r="K16" s="27" t="s">
        <v>325</v>
      </c>
      <c r="L16" s="27" t="s">
        <v>326</v>
      </c>
      <c r="M16" s="29" t="s">
        <v>327</v>
      </c>
      <c r="R16" s="41" t="s">
        <v>328</v>
      </c>
    </row>
    <row r="17" spans="11:18" ht="41.4">
      <c r="K17" s="27" t="s">
        <v>329</v>
      </c>
      <c r="L17" s="27" t="s">
        <v>330</v>
      </c>
      <c r="M17" s="29" t="s">
        <v>331</v>
      </c>
      <c r="R17" s="41" t="s">
        <v>332</v>
      </c>
    </row>
    <row r="18" spans="11:18" ht="41.4">
      <c r="K18" s="27" t="s">
        <v>333</v>
      </c>
      <c r="L18" s="27" t="s">
        <v>334</v>
      </c>
      <c r="M18" s="29" t="s">
        <v>335</v>
      </c>
      <c r="R18" s="41" t="s">
        <v>336</v>
      </c>
    </row>
    <row r="19" spans="11:18" ht="41.4">
      <c r="K19" s="27" t="s">
        <v>337</v>
      </c>
      <c r="L19" s="27" t="s">
        <v>338</v>
      </c>
      <c r="M19" s="27" t="s">
        <v>339</v>
      </c>
      <c r="R19" s="41" t="s">
        <v>340</v>
      </c>
    </row>
    <row r="20" spans="11:18" ht="41.4">
      <c r="K20" s="27" t="s">
        <v>341</v>
      </c>
      <c r="L20" s="27" t="s">
        <v>342</v>
      </c>
      <c r="M20" s="27" t="s">
        <v>343</v>
      </c>
      <c r="R20" s="41" t="s">
        <v>344</v>
      </c>
    </row>
    <row r="21" spans="11:18" ht="55.2">
      <c r="K21" s="27" t="s">
        <v>345</v>
      </c>
      <c r="L21" s="27" t="s">
        <v>346</v>
      </c>
      <c r="M21" s="27" t="s">
        <v>347</v>
      </c>
      <c r="R21" s="41" t="s">
        <v>348</v>
      </c>
    </row>
    <row r="22" spans="11:18" ht="41.4">
      <c r="K22" s="27" t="s">
        <v>349</v>
      </c>
    </row>
    <row r="23" spans="11:18" ht="27.6">
      <c r="K23" s="34" t="s">
        <v>350</v>
      </c>
    </row>
    <row r="24" spans="11:18">
      <c r="K24" s="27" t="s">
        <v>35</v>
      </c>
    </row>
    <row r="50" spans="9:10">
      <c r="I50" s="204" t="s">
        <v>351</v>
      </c>
      <c r="J50" s="204"/>
    </row>
    <row r="51" spans="9:10" ht="27.6">
      <c r="I51" s="28" t="s">
        <v>270</v>
      </c>
      <c r="J51" s="34" t="s">
        <v>232</v>
      </c>
    </row>
    <row r="52" spans="9:10" ht="27.6">
      <c r="I52" s="29" t="s">
        <v>250</v>
      </c>
      <c r="J52" s="27" t="s">
        <v>240</v>
      </c>
    </row>
    <row r="53" spans="9:10" ht="27.6">
      <c r="I53" s="28" t="s">
        <v>270</v>
      </c>
      <c r="J53" s="34" t="s">
        <v>251</v>
      </c>
    </row>
    <row r="54" spans="9:10" ht="27.6">
      <c r="I54" s="29" t="s">
        <v>231</v>
      </c>
      <c r="J54" s="27" t="s">
        <v>261</v>
      </c>
    </row>
    <row r="55" spans="9:10" ht="41.4">
      <c r="I55" s="29" t="s">
        <v>231</v>
      </c>
      <c r="J55" s="27" t="s">
        <v>271</v>
      </c>
    </row>
    <row r="56" spans="9:10" ht="27.6">
      <c r="I56" s="29" t="s">
        <v>250</v>
      </c>
      <c r="J56" s="27" t="s">
        <v>279</v>
      </c>
    </row>
    <row r="57" spans="9:10" ht="27.6">
      <c r="I57" s="29" t="s">
        <v>13</v>
      </c>
      <c r="J57" s="27" t="s">
        <v>32</v>
      </c>
    </row>
    <row r="58" spans="9:10" ht="27.6">
      <c r="I58" s="29" t="s">
        <v>260</v>
      </c>
      <c r="J58" s="27" t="s">
        <v>292</v>
      </c>
    </row>
    <row r="59" spans="9:10" ht="41.4">
      <c r="I59" s="29" t="s">
        <v>13</v>
      </c>
      <c r="J59" s="27" t="s">
        <v>298</v>
      </c>
    </row>
    <row r="60" spans="9:10" ht="27.6">
      <c r="I60" s="29" t="s">
        <v>13</v>
      </c>
      <c r="J60" s="27" t="s">
        <v>304</v>
      </c>
    </row>
    <row r="61" spans="9:10" ht="27.6">
      <c r="I61" s="28" t="s">
        <v>270</v>
      </c>
      <c r="J61" s="34" t="s">
        <v>310</v>
      </c>
    </row>
    <row r="62" spans="9:10">
      <c r="J62" s="27" t="s">
        <v>35</v>
      </c>
    </row>
  </sheetData>
  <mergeCells count="1">
    <mergeCell ref="I50:J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966B2E6CBCB64B8CE2E223E61C020D" ma:contentTypeVersion="15" ma:contentTypeDescription="Crear nuevo documento." ma:contentTypeScope="" ma:versionID="66f216ef7f1578df3b0fbe059b2ec57e">
  <xsd:schema xmlns:xsd="http://www.w3.org/2001/XMLSchema" xmlns:xs="http://www.w3.org/2001/XMLSchema" xmlns:p="http://schemas.microsoft.com/office/2006/metadata/properties" xmlns:ns2="de760008-90a1-48d8-baa3-271db4ad9e52" xmlns:ns3="134c6292-62f7-49e4-9501-667692906ea9" targetNamespace="http://schemas.microsoft.com/office/2006/metadata/properties" ma:root="true" ma:fieldsID="ae253d3b83fe66dadb4cfe64f66656e7" ns2:_="" ns3:_="">
    <xsd:import namespace="de760008-90a1-48d8-baa3-271db4ad9e52"/>
    <xsd:import namespace="134c6292-62f7-49e4-9501-667692906ea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760008-90a1-48d8-baa3-271db4ad9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34c6292-62f7-49e4-9501-667692906ea9"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98c813fa-1d89-42ed-8aaa-fb99549f4e00}" ma:internalName="TaxCatchAll" ma:showField="CatchAllData" ma:web="134c6292-62f7-49e4-9501-667692906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34c6292-62f7-49e4-9501-667692906ea9">
      <UserInfo>
        <DisplayName/>
        <AccountId xsi:nil="true"/>
        <AccountType/>
      </UserInfo>
    </SharedWithUsers>
    <lcf76f155ced4ddcb4097134ff3c332f xmlns="de760008-90a1-48d8-baa3-271db4ad9e52">
      <Terms xmlns="http://schemas.microsoft.com/office/infopath/2007/PartnerControls"/>
    </lcf76f155ced4ddcb4097134ff3c332f>
    <TaxCatchAll xmlns="134c6292-62f7-49e4-9501-667692906ea9" xsi:nil="true"/>
  </documentManagement>
</p:properties>
</file>

<file path=customXml/itemProps1.xml><?xml version="1.0" encoding="utf-8"?>
<ds:datastoreItem xmlns:ds="http://schemas.openxmlformats.org/officeDocument/2006/customXml" ds:itemID="{CB42D253-195F-4ADF-A02A-D2D429AB4B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760008-90a1-48d8-baa3-271db4ad9e52"/>
    <ds:schemaRef ds:uri="134c6292-62f7-49e4-9501-667692906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BECDEA-8A5A-4E16-91F0-FE0E1A02D239}">
  <ds:schemaRefs>
    <ds:schemaRef ds:uri="http://schemas.microsoft.com/sharepoint/v3/contenttype/forms"/>
  </ds:schemaRefs>
</ds:datastoreItem>
</file>

<file path=customXml/itemProps3.xml><?xml version="1.0" encoding="utf-8"?>
<ds:datastoreItem xmlns:ds="http://schemas.openxmlformats.org/officeDocument/2006/customXml" ds:itemID="{1923FFB5-4866-4B9B-8012-A31ADB0A05A8}">
  <ds:schemaRefs>
    <ds:schemaRef ds:uri="de760008-90a1-48d8-baa3-271db4ad9e52"/>
    <ds:schemaRef ds:uri="http://purl.org/dc/dcmitype/"/>
    <ds:schemaRef ds:uri="http://schemas.microsoft.com/office/infopath/2007/PartnerControls"/>
    <ds:schemaRef ds:uri="http://schemas.openxmlformats.org/package/2006/metadata/core-properties"/>
    <ds:schemaRef ds:uri="134c6292-62f7-49e4-9501-667692906ea9"/>
    <ds:schemaRef ds:uri="http://schemas.microsoft.com/office/2006/documentManagement/types"/>
    <ds:schemaRef ds:uri="http://www.w3.org/XML/1998/namespace"/>
    <ds:schemaRef ds:uri="http://purl.org/dc/elements/1.1/"/>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IN-PEI-GES-COE-001</vt:lpstr>
      <vt:lpstr>IN-PEI-GES-COE-002</vt:lpstr>
      <vt:lpstr>IN-PEI-GES-COE-003</vt:lpstr>
      <vt:lpstr>INSTRUCTIVO</vt:lpstr>
      <vt:lpstr>lista</vt:lpstr>
      <vt:lpstr>'IN-PEI-GES-COE-001'!Área_de_impresión</vt:lpstr>
      <vt:lpstr>'IN-PEI-GES-COE-002'!Área_de_impresión</vt:lpstr>
      <vt:lpstr>'IN-PEI-GES-COE-003'!Área_de_impresión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Galindo</dc:creator>
  <cp:keywords/>
  <dc:description/>
  <cp:lastModifiedBy>Ingrid Carolina Ardila Munoz</cp:lastModifiedBy>
  <cp:revision/>
  <dcterms:created xsi:type="dcterms:W3CDTF">2014-04-04T20:17:35Z</dcterms:created>
  <dcterms:modified xsi:type="dcterms:W3CDTF">2025-05-22T21:07:21Z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0x01010011966B2E6CBCB64B8CE2E223E61C020D</vt:lpwstr>
  </property>
  <property fmtid="{D5CDD505-2E9C-101B-9397-08002B2CF9AE}" pid="3" name="Order">
    <vt:r8>583900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